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77"/>
  </bookViews>
  <sheets>
    <sheet name="中央提前批" sheetId="33" r:id="rId1"/>
    <sheet name="省本级资金" sheetId="34" r:id="rId2"/>
    <sheet name="县级资金" sheetId="36" r:id="rId3"/>
    <sheet name="CZZJMC" sheetId="2" state="hidden" r:id="rId4"/>
  </sheets>
  <definedNames>
    <definedName name="_xlnm._FilterDatabase" localSheetId="0" hidden="1">中央提前批!$A$3:$M$240</definedName>
    <definedName name="_xlnm._FilterDatabase" localSheetId="1" hidden="1">省本级资金!$A$3:$K$8</definedName>
    <definedName name="_xlnm._FilterDatabase" localSheetId="2" hidden="1">县级资金!$A$3:$H$23</definedName>
    <definedName name="_xlnm.Print_Titles" localSheetId="0">中央提前批!$1:$3</definedName>
    <definedName name="_xlnm.Print_Titles" localSheetId="1">省本级资金!$1:$3</definedName>
    <definedName name="_xlnm.Print_Titles" localSheetId="2">县级资金!$1:$3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<sst xmlns="http://schemas.openxmlformats.org/spreadsheetml/2006/main" count="1884" uniqueCount="644">
  <si>
    <t>竹溪县2023年中央提前批衔接资金项目安排表</t>
  </si>
  <si>
    <t>单位：万元</t>
  </si>
  <si>
    <t>序号</t>
  </si>
  <si>
    <t>项目类别</t>
  </si>
  <si>
    <t>项目名称</t>
  </si>
  <si>
    <t>建设内容</t>
  </si>
  <si>
    <t>绩效目标</t>
  </si>
  <si>
    <t>项目地点</t>
  </si>
  <si>
    <t>合计</t>
  </si>
  <si>
    <t>中央提前批</t>
  </si>
  <si>
    <t>以工代赈</t>
  </si>
  <si>
    <t>贫困农场</t>
  </si>
  <si>
    <t>贫困林场</t>
  </si>
  <si>
    <t>责任单位</t>
  </si>
  <si>
    <t>主管单位</t>
  </si>
  <si>
    <t>易迁贴息</t>
  </si>
  <si>
    <t>易迁贷款贴息</t>
  </si>
  <si>
    <t>易地扶贫搬迁贷款贴息</t>
  </si>
  <si>
    <t>及时划拨到农投公司，用于易地扶贫搬迁贷款贴息</t>
  </si>
  <si>
    <t>竹溪县</t>
  </si>
  <si>
    <t>大成公司</t>
  </si>
  <si>
    <t>乡村振兴局</t>
  </si>
  <si>
    <t>市场主体贴息</t>
  </si>
  <si>
    <t>新型经营市场主体贴息</t>
  </si>
  <si>
    <t>新型经营市场主体产业发展贷款贴息</t>
  </si>
  <si>
    <t>支持龙头企业发展，促进培育产业链发展，带动地方经济。</t>
  </si>
  <si>
    <t>全县</t>
  </si>
  <si>
    <t>农业农村局</t>
  </si>
  <si>
    <t>乡村产业路</t>
  </si>
  <si>
    <t>竹溪县-城关镇_乡村建设行动_农村基础设施（含产业配套基础设施）_通组达院路建设</t>
  </si>
  <si>
    <t>通组达院路建设0.8公里</t>
  </si>
  <si>
    <t>公路硬化完成后，受益户数23人</t>
  </si>
  <si>
    <t>城关镇</t>
  </si>
  <si>
    <t>交通运输局</t>
  </si>
  <si>
    <t>竹溪县-城关镇_乡村建设行动_农村基础设施（含产业配套基础设施）_汤守礼通户达院路</t>
  </si>
  <si>
    <t>汤守礼通户达院路0.3公里</t>
  </si>
  <si>
    <t>竹溪县-城关镇_乡村建设行动_农村基础设施（含产业配套基础设施）_彭兴华通户达院路</t>
  </si>
  <si>
    <t>彭兴华通户达院路0.4公里</t>
  </si>
  <si>
    <t>通组达院路建设0.2公里</t>
  </si>
  <si>
    <t>公路硬化完成后，受益户数24人</t>
  </si>
  <si>
    <t>竹溪县-城关镇_乡村建设行动_农村基础设施（含产业配套基础设施）_通村达院路建设</t>
  </si>
  <si>
    <t>通村达院路建设1.2公里</t>
  </si>
  <si>
    <t>公路硬化完成后，受益户数21人</t>
  </si>
  <si>
    <t>竹溪县-蒋家堰镇_乡村建设行动_农村基础设施（含产业配套基础设施）_踩新桥杨家塘沟扶贫通村道路建设项目</t>
  </si>
  <si>
    <t>踩新桥杨家塘沟扶贫通村道路0.2公里</t>
  </si>
  <si>
    <t>公路硬化完成后，受益户数42人</t>
  </si>
  <si>
    <t>蒋家堰镇</t>
  </si>
  <si>
    <t>竹溪县-蒋家堰镇_乡村建设行动_农村基础设施（含产业配套基础设施）_蒋家堰镇花屋院村道路硬化项目</t>
  </si>
  <si>
    <t>蒋家堰镇花屋院村道路硬化项目0.2公里</t>
  </si>
  <si>
    <t>竹溪县-蒋家堰镇_乡村建设行动_农村基础设施（含产业配套基础设施）_蒋家堰镇黑龙洞库区道路项目</t>
  </si>
  <si>
    <t>蒋家堰镇黑龙洞库区道路0.3公里</t>
  </si>
  <si>
    <t>竹溪县-蒋家堰镇_乡村建设行动_农村基础设施（含产业配套基础设施）_莲花精准扶贫硬化产业路项目</t>
  </si>
  <si>
    <t>莲花精准扶贫硬化产业路0.4公里</t>
  </si>
  <si>
    <t>竹溪县-蒋家堰镇_乡村建设行动_农村基础设施（含产业配套基础设施）_秋沟、岳王庙通村组达院路项目</t>
  </si>
  <si>
    <t>秋沟、岳王庙通村组达院路0.2公里</t>
  </si>
  <si>
    <t>竹溪县-蒋家堰镇_乡村建设行动_农村基础设施（含产业配套基础设施）_花屋院村道路硬化项目</t>
  </si>
  <si>
    <t>花屋院村道路硬化0.2公里</t>
  </si>
  <si>
    <t>竹溪县-蒋家堰镇_乡村建设行动_农村基础设施（含产业配套基础设施）_易迁通组达院路（东桥二标段）项目</t>
  </si>
  <si>
    <t>易迁通组达院路（东桥二标段）0.2公里</t>
  </si>
  <si>
    <t>竹溪县-蒋家堰镇_乡村建设行动_农村基础设施（含产业配套基础设施）_枫树岭通组达院路项目</t>
  </si>
  <si>
    <t>枫树岭通组达院路0.4公里</t>
  </si>
  <si>
    <t>竹溪县-蒋家堰镇_乡村建设行动_农村基础设施（含产业配套基础设施）_大东沟、碾盘沟村道路硬化项目</t>
  </si>
  <si>
    <t>大东沟、碾盘沟村道路硬化0.4公里</t>
  </si>
  <si>
    <t>竹溪县-蒋家堰镇_乡村建设行动_农村基础设施（含产业配套基础设施）_郑家沟、黑沟村道路项目</t>
  </si>
  <si>
    <t>郑家沟、黑沟村道路0.4公里</t>
  </si>
  <si>
    <t>竹溪县-蒋家堰镇_乡村建设行动_农村基础设施（含产业配套基础设施）_瓦米子沟村主路设计费</t>
  </si>
  <si>
    <t>瓦米子沟村主路设计费</t>
  </si>
  <si>
    <t>保障前期经费</t>
  </si>
  <si>
    <t>竹溪县-水坪镇_乡村建设行动_农村基础设施（含产业配套基础设施）_2017年农村改扩建工程（金铜岭八组至东寨段）</t>
  </si>
  <si>
    <t>2017年农村改扩建工程（金铜岭八组至东寨段）0.2公里</t>
  </si>
  <si>
    <t>水坪镇</t>
  </si>
  <si>
    <t>竹溪县-水坪镇_乡村建设行动_农村基础设施（含产业配套基础设施）_东寨村通组达院路硬化建设工程</t>
  </si>
  <si>
    <t>东寨村通组达院路硬化建设工程0.6公里</t>
  </si>
  <si>
    <t>竹溪县-水坪镇_乡村建设行动_农村基础设施（含产业配套基础设施）_梨树湾村通组达院路硬化建设工程</t>
  </si>
  <si>
    <t>梨树湾村通组达院路硬化建设工程0.2公里</t>
  </si>
  <si>
    <t>竹溪县-水坪镇_乡村建设行动_农村基础设施（含产业配套基础设施）_向家汇村通组达院路硬化建设工程</t>
  </si>
  <si>
    <t>向家汇村通组达院路硬化建设工程0.2公里</t>
  </si>
  <si>
    <t>竹溪县-水坪镇_乡村建设行动_农村基础设施（含产业配套基础设施）_惠家河等三个村通村路项目</t>
  </si>
  <si>
    <t>惠家河等三个村通村路项目1公里</t>
  </si>
  <si>
    <t>竹溪县-水坪镇_乡村建设行动_农村基础设施（含产业配套基础设施）_惠家河村通组达院路硬化建设工程</t>
  </si>
  <si>
    <t>惠家河村通组达院路硬化建设工程0.3公里</t>
  </si>
  <si>
    <t>竹溪县-水坪镇_乡村建设行动_农村基础设施（含产业配套基础设施）_独松寺村通村达院路硬化项目</t>
  </si>
  <si>
    <t>独松寺村通村达院路硬化项目0.2公里</t>
  </si>
  <si>
    <t>竹溪县-水坪镇_乡村建设行动_农村基础设施（含产业配套基础设施）_锅厂湾村通组达院路硬化建设工程</t>
  </si>
  <si>
    <t>锅厂湾村通组达院路硬化建设工程0.2公里</t>
  </si>
  <si>
    <t>竹溪县-水坪镇_乡村建设行动_农村基础设施（含产业配套基础设施）_茶亭子村通组达院路硬化建设工程</t>
  </si>
  <si>
    <t>茶亭子村通组达院路硬化建设工程0.2公里</t>
  </si>
  <si>
    <t>竹溪县-水坪镇_乡村建设行动_农村基础设施（含产业配套基础设施）_红石岩村通组达院路硬化建设工程</t>
  </si>
  <si>
    <t>红石岩村通组达院路硬化建设工程0.4公里</t>
  </si>
  <si>
    <t>竹溪县-水坪镇_乡村建设行动_农村基础设施（含产业配套基础设施）_八宝山村通组达院路硬化建设工程</t>
  </si>
  <si>
    <t>八宝山村通组达院路硬化建设工程0.2公里</t>
  </si>
  <si>
    <t>竹溪县-水坪镇_乡村建设行动_农村基础设施（含产业配套基础设施）_店子沟村二期通组达院路硬化建设工程</t>
  </si>
  <si>
    <t>店子沟村二期通组达院路硬化建设工程0.2公里</t>
  </si>
  <si>
    <t>竹溪县-水坪镇_乡村建设行动_农村基础设施（含产业配套基础设施）_洛家河至村茶厂公路硬化</t>
  </si>
  <si>
    <t>洛家河至村茶厂公路硬化0.2公里</t>
  </si>
  <si>
    <t>竹溪县-水坪镇_乡村建设行动_农村基础设施（含产业配套基础设施）_塔油路塔二湾至锅厂湾主路</t>
  </si>
  <si>
    <t>塔油路塔二湾至锅厂湾主路0.4公里</t>
  </si>
  <si>
    <t>竹溪县-水坪镇_乡村建设行动_农村基础设施（含产业配套基础设施）_板桶梁村通组达院路硬化建设工程</t>
  </si>
  <si>
    <t>板桶梁村通组达院路硬化建设工程0.4公里</t>
  </si>
  <si>
    <t>竹溪县-水坪镇_乡村建设行动_农村基础设施（含产业配套基础设施）_田垭村通组达院路硬化项目</t>
  </si>
  <si>
    <t>田垭村通组达院路硬化项目0.2公里</t>
  </si>
  <si>
    <t>竹溪县-水坪镇_乡村建设行动_农村基础设施（含产业配套基础设施）_2017年农村改扩建工程（田垭至桃花岛段）</t>
  </si>
  <si>
    <t>2017年农村改扩建工程（田垭至桃花岛段）0.8公里</t>
  </si>
  <si>
    <t>竹溪县-水坪镇_乡村建设行动_农村基础设施（含产业配套基础设施）_纪家山村通组达院路硬化建设工程</t>
  </si>
  <si>
    <t>纪家山村通组达院路硬化建设工程0.2公里</t>
  </si>
  <si>
    <t>竹溪县-水坪镇_乡村建设行动_农村基础设施（含产业配套基础设施）_梧叶沟村通组达院路硬化建设工程</t>
  </si>
  <si>
    <t>梧叶沟村通组达院路硬化建设工程0.4公里</t>
  </si>
  <si>
    <t>竹溪县-水坪镇_乡村建设行动_农村基础设施（含产业配套基础设施）_刘家河村一期通组达院路硬化建设工程</t>
  </si>
  <si>
    <t>刘家河村一期通组达院路硬化建设工程0.2公里</t>
  </si>
  <si>
    <t>竹溪县-水坪镇_乡村建设行动_农村基础设施（含产业配套基础设施）_大石门村通组达院路硬化建设工程</t>
  </si>
  <si>
    <t>大石门村通组达院路硬化建设工程0.2公里</t>
  </si>
  <si>
    <t>竹溪县-水坪镇_乡村建设行动_农村基础设施（含产业配套基础设施）_前进村茶厂至老茶厂道路硬化</t>
  </si>
  <si>
    <t>前进村茶厂至老茶厂道路硬化0.3公里</t>
  </si>
  <si>
    <t>竹溪县-水坪镇_乡村建设行动_农村基础设施（含产业配套基础设施）_船形寨村通组达院路硬化建设工程</t>
  </si>
  <si>
    <t>船形寨村通组达院路硬化建设工程0.3公里</t>
  </si>
  <si>
    <t>竹溪县-水坪镇_乡村建设行动_农村基础设施（含产业配套基础设施）_大仙裕村村通组达院路硬化建设工程</t>
  </si>
  <si>
    <t>大仙裕村村通组达院路硬化建设工程0.2公里</t>
  </si>
  <si>
    <t>竹溪县-水坪镇_乡村建设行动_农村基础设施（含产业配套基础设施）_金铜岭村通组达院路硬化建设工程</t>
  </si>
  <si>
    <t>金铜岭村通组达院路硬化建设工程0.4公里</t>
  </si>
  <si>
    <t>竹溪县-水坪镇_乡村建设行动_农村基础设施（含产业配套基础设施）_小河边村通组达院路硬化建设工程</t>
  </si>
  <si>
    <t>小河边村通组达院路硬化建设工程0.2公里</t>
  </si>
  <si>
    <t>竹溪县-水坪镇_乡村建设行动_农村基础设施（含产业配套基础设施）_漫液村通村达院路硬化项目</t>
  </si>
  <si>
    <t>漫液村通村达院路硬化项目0.4公里</t>
  </si>
  <si>
    <t>竹溪县-水坪镇_乡村建设行动_农村基础设施（含产业配套基础设施）_漫液村通组达院路硬化建设工程</t>
  </si>
  <si>
    <t>漫液村通组达院路硬化建设工程0.2公里</t>
  </si>
  <si>
    <t>竹溪县-水坪镇_乡村建设行动_农村基础设施（含产业配套基础设施）_东沟村通组达院路硬化建设工程</t>
  </si>
  <si>
    <t>东沟村通组达院路硬化建设工程0.3公里</t>
  </si>
  <si>
    <t>竹溪县-水坪镇_乡村建设行动_农村基础设施（含产业配套基础设施）_水坪镇国道至东沟花椒基地观光沥青路工程</t>
  </si>
  <si>
    <t>水坪镇国道至东沟花椒基地观光沥青路工程0.2公里</t>
  </si>
  <si>
    <t>竹溪县-水坪镇_乡村建设行动_农村基础设施（含产业配套基础设施）_农村公路审计费</t>
  </si>
  <si>
    <t>农村公路审计费</t>
  </si>
  <si>
    <t>竹溪县-水坪镇_乡村建设行动_农村基础设施（含产业配套基础设施）_前进公路抢修</t>
  </si>
  <si>
    <t>前进公路抢修0.2公里</t>
  </si>
  <si>
    <t>竹溪县-水坪镇_乡村建设行动_农村基础设施（含产业配套基础设施）_向家汇边沟徐丛志</t>
  </si>
  <si>
    <t>向家汇边沟徐丛志0.1公里</t>
  </si>
  <si>
    <t>竹溪县-县河镇_乡村建设行动_农村基础设施（含产业配套基础设施）_农村公路建设示范路与桥梁公路监理费</t>
  </si>
  <si>
    <t>示范路与桥梁公路监理费</t>
  </si>
  <si>
    <t>县河镇</t>
  </si>
  <si>
    <t>竹溪县-县河镇_乡村建设行动_农村基础设施（含产业配套基础设施）_农村公路建设（明家沟至大路沟及小黄线工程）</t>
  </si>
  <si>
    <t>明家沟至大路沟及小黄线工程结算设计费</t>
  </si>
  <si>
    <t>竹溪县-县河镇_乡村建设行动_农村基础设施（含产业配套基础设施）_县河镇农村公路建设项目（0.6公里）</t>
  </si>
  <si>
    <t>农村公路建设0.6公里</t>
  </si>
  <si>
    <t>竹溪县-县河镇_乡村建设行动_农村基础设施（含产业配套基础设施）_农村公路建设（0.2公里）</t>
  </si>
  <si>
    <t>农村公路建设0.2公里</t>
  </si>
  <si>
    <t>竹溪县-县河镇_乡村建设行动_农村基础设施（含产业配套基础设施）_农村公路建设</t>
  </si>
  <si>
    <t>农村公路建设0.1公里</t>
  </si>
  <si>
    <t>农村公路建设0.4公里</t>
  </si>
  <si>
    <t>竹溪县-县河镇_乡村建设行动_农村基础设施（含产业配套基础设施）_县河镇农村公路建设项目0.2公里</t>
  </si>
  <si>
    <t>竹溪县-县河镇_乡村建设行动_农村基础设施（含产业配套基础设施）_农村公路建设0.6公里</t>
  </si>
  <si>
    <t>竹溪县-县河镇_乡村建设行动_农村基础设施（含产业配套基础设施）_农村公路建设项目</t>
  </si>
  <si>
    <t>农村公路建设0.8公里</t>
  </si>
  <si>
    <t>竹溪县-县河镇_乡村建设行动_农村基础设施（含产业配套基础设施）_农村公路建设--0.6公里</t>
  </si>
  <si>
    <t>竹溪县-县河镇_乡村建设行动_农村基础设施（含产业配套基础设施）_农村公路建设--0.2公里</t>
  </si>
  <si>
    <t>农村公路建设0.5公里</t>
  </si>
  <si>
    <t>竹溪县-龙坝镇_乡村建设行动_农村基础设施（含产业配套基础设施）_农村公路建设1（2023年）</t>
  </si>
  <si>
    <t>龙坝镇</t>
  </si>
  <si>
    <t>竹溪县-龙坝镇_乡村建设行动_农村基础设施（含产业配套基础设施）_产业路2（2023）</t>
  </si>
  <si>
    <t>产业路0.4公里</t>
  </si>
  <si>
    <t>竹溪县-龙坝镇_乡村建设行动_农村基础设施（含产业配套基础设施）_农村公路3（2023年）</t>
  </si>
  <si>
    <t>农村公路0.6公里</t>
  </si>
  <si>
    <t>竹溪县-龙坝镇_乡村建设行动_农村基础设施（含产业配套基础设施）_产业路4（2023年）</t>
  </si>
  <si>
    <t>竹溪县-龙坝镇_乡村建设行动_农村基础设施（含产业配套基础设施）_产业路5（2023）</t>
  </si>
  <si>
    <t>产业路0.2公里</t>
  </si>
  <si>
    <t>竹溪县-龙坝镇_乡村建设行动_农村基础设施（含产业配套基础设施）_产业路6（2023年）</t>
  </si>
  <si>
    <t>竹溪县-龙坝镇_乡村建设行动_农村基础设施（含产业配套基础设施）_农村公路7（2023年）</t>
  </si>
  <si>
    <t>农村公路0.4公里</t>
  </si>
  <si>
    <t>竹溪县-龙坝镇_乡村建设行动_农村基础设施（含产业配套基础设施）_农村公路8（2023年）</t>
  </si>
  <si>
    <t>农村公路0.5公里</t>
  </si>
  <si>
    <t>竹溪县-龙坝镇_乡村建设行动_农村基础设施（含产业配套基础设施）_公路接线9（2023年）</t>
  </si>
  <si>
    <t>公路接线0.2公里</t>
  </si>
  <si>
    <t>竹溪县-鄂坪乡_乡村建设行动_农村基础设施（含产业配套基础设施）_九湾子农村公路</t>
  </si>
  <si>
    <t>九湾子农村公路0.4公里</t>
  </si>
  <si>
    <t>鄂坪乡</t>
  </si>
  <si>
    <t>竹溪县-新洲镇_乡村建设行动_农村基础设施（含产业配套基础设施）_新洲镇2023年通组达院路面硬化（0.4公里）建设项目一</t>
  </si>
  <si>
    <t>通组达院路0.4公里</t>
  </si>
  <si>
    <t>新洲镇</t>
  </si>
  <si>
    <t>竹溪县-新洲镇_乡村建设行动_农村基础设施（含产业配套基础设施）_新洲镇2023年通组达院路面硬化（0.4公里）建设项目二</t>
  </si>
  <si>
    <t>竹溪县-新洲镇_乡村建设行动_农村基础设施（含产业配套基础设施）_新洲镇2023年通组达院路面硬化（0.2公里）建设项目</t>
  </si>
  <si>
    <t>通组达院路0.2公里</t>
  </si>
  <si>
    <t>竹溪县-新洲镇_乡村建设行动_农村基础设施（含产业配套基础设施）_新洲镇2023年通村达院路建设（0.2公里）项目</t>
  </si>
  <si>
    <t>通村达院路建设0.2公里</t>
  </si>
  <si>
    <t>竹溪县-兵营镇_乡村建设行动_农村基础设施（含产业配套基础设施）_兵营镇顺风雨村易地扶贫搬迁公路硬化</t>
  </si>
  <si>
    <t>兵营镇顺风雨村易地扶贫搬迁公路硬化0.2公里</t>
  </si>
  <si>
    <t>兵营镇</t>
  </si>
  <si>
    <t>竹溪县-兵营镇_乡村建设行动_农村基础设施（含产业配套基础设施）_兵营镇营盘院至迷魂阵路头公路扩宽</t>
  </si>
  <si>
    <t>兵营镇银盘院至迷魂阵路头公路扩宽0.2公里</t>
  </si>
  <si>
    <t>竹溪县-兵营镇_项目管理费_项目管理费_兵营镇公路建设审计费</t>
  </si>
  <si>
    <t>兵营镇公路建设审计费</t>
  </si>
  <si>
    <t>竹溪县-兵营镇_乡村建设行动_农村基础设施（含产业配套基础设施）_兵营镇罗汉湾大桥</t>
  </si>
  <si>
    <t>兵营镇罗汉湾大桥0.6公里</t>
  </si>
  <si>
    <t>竹溪县-兵营镇_乡村建设行动_农村基础设施（含产业配套基础设施）_兵营镇补短板公路建设</t>
  </si>
  <si>
    <t>兵营镇补短板公路建设0.3公里</t>
  </si>
  <si>
    <t>竹溪县-兵营镇_项目管理费_项目管理费_兵营镇公路硬化工程监理费</t>
  </si>
  <si>
    <t>兵营镇公路硬化工程监理费</t>
  </si>
  <si>
    <t>竹溪县-兵营镇_乡村建设行动_农村基础设施（含产业配套基础设施）_兵营镇富溪河汤家院安置点基础设施道路硬化</t>
  </si>
  <si>
    <t>兵营镇富溪河汤家院安置点基础设施道路硬化0.3公里</t>
  </si>
  <si>
    <t>竹溪县-兵营镇_乡村建设行动_农村基础设施（含产业配套基础设施）_兵营镇明家梁村易地扶贫搬迁公路扩宽硬化</t>
  </si>
  <si>
    <t>兵营镇明家梁村易地扶贫搬迁公路扩宽硬化0.3公里</t>
  </si>
  <si>
    <t>竹溪县-兵营镇_乡村建设行动_农村基础设施（含产业配套基础设施）_兵营镇登高村易地扶贫搬迁通院路硬化建设项目</t>
  </si>
  <si>
    <t>兵营镇登高村易地扶贫搬迁通院路硬化建设项目0.3公里</t>
  </si>
  <si>
    <t>竹溪县-汇湾镇_乡村建设行动_农村基础设施（含产业配套基础设施）_汇湾镇第一批交通规划建设项目</t>
  </si>
  <si>
    <t>汇湾镇第一批交通规划建设项目（二标段）公路硬化（第一批二标段）1.6公里</t>
  </si>
  <si>
    <t>汇湾镇</t>
  </si>
  <si>
    <t>竹溪县-汇湾镇_乡村建设行动_农村基础设施（含产业配套基础设施）_青龙村公路硬化建设项目</t>
  </si>
  <si>
    <t>汇湾镇青龙村公路硬化建设项目（第一批三标段）0.1公里</t>
  </si>
  <si>
    <t>竹溪县-汇湾镇_乡村建设行动_农村基础设施（含产业配套基础设施）_向丰村公路硬化建设项目</t>
  </si>
  <si>
    <t>汇湾镇向丰村公路硬化建设项目（第一批四标段）0.8公里</t>
  </si>
  <si>
    <t>竹溪县-汇湾镇_乡村建设行动_农村基础设施（含产业配套基础设施）_青岩沟村公路硬化建设项目</t>
  </si>
  <si>
    <t>汇湾镇青岩沟村公路硬化建设项目（第一批六标段）0.4公里</t>
  </si>
  <si>
    <t>竹溪县-汇湾镇_乡村建设行动_农村基础设施（含产业配套基础设施）_船丰村公路硬化建设项目</t>
  </si>
  <si>
    <t>汇湾镇船丰村公路硬化建设项目（第一批八标段）0.2公里</t>
  </si>
  <si>
    <t>竹溪县-汇湾镇_乡村建设行动_农村基础设施（含产业配套基础设施）_幸福和青山村公路硬化建设项目</t>
  </si>
  <si>
    <t>汇湾镇幸福村、青山村公路硬化建设项目（第一批十标段）0.4公里</t>
  </si>
  <si>
    <t>竹溪县-汇湾镇_乡村建设行动_农村基础设施（含产业配套基础设施）_白果坪村公路硬化建设项目</t>
  </si>
  <si>
    <t>白果坪村公路硬化建设项目0.5公里</t>
  </si>
  <si>
    <t>竹溪县-汇湾镇_乡村建设行动_农村基础设施（含产业配套基础设施）_溜口村公路硬化建设项目（第三批一标段）</t>
  </si>
  <si>
    <t>汇湾镇溜口村公路硬化建设项目（第三批一标段）0.6公里</t>
  </si>
  <si>
    <t>竹溪县-汇湾镇_乡村建设行动_农村基础设施（含产业配套基础设施）_溜口村公路硬化建设项目（第三批五标段）</t>
  </si>
  <si>
    <t>汇湾镇溜口村公路硬化建设项目（第三批五标段）1.4公里</t>
  </si>
  <si>
    <t>竹溪县-汇湾镇_乡村建设行动_农村基础设施（含产业配套基础设施）_青山村公路硬化建设项目</t>
  </si>
  <si>
    <t>汇湾镇青山村公路硬化建设项目（第五批二标段）0.4公里</t>
  </si>
  <si>
    <t>竹溪县-汇湾镇_乡村建设行动_农村基础设施（含产业配套基础设施）_秦坪村交通规划建设项目</t>
  </si>
  <si>
    <t>汇湾镇秦坪村交通规划建设（第五批二标段）0.2公里</t>
  </si>
  <si>
    <t>竹溪县-汇湾镇_乡村建设行动_农村基础设施（含产业配套基础设施）_汇湾镇白果坪村公路硬化建设项目</t>
  </si>
  <si>
    <t>汇湾镇白果坪村公路硬化建设项目0.6公里</t>
  </si>
  <si>
    <t>竹溪县-汇湾镇_乡村建设行动_农村基础设施（含产业配套基础设施）_荣玉村产业配套路建设项目</t>
  </si>
  <si>
    <t>汇湾镇荣玉村产业配套路建设项目0.2公里</t>
  </si>
  <si>
    <t>竹溪县-汇湾镇_乡村建设行动_农村基础设施（含产业配套基础设施）_秦坪村路道路硬化项目</t>
  </si>
  <si>
    <t>竹溪县汇湾镇2016年重点村交通规划建设项目五标段（秦坪村路道路硬化）0.3公里</t>
  </si>
  <si>
    <t>竹溪县-汇湾镇_乡村建设行动_农村基础设施（含产业配套基础设施）_幸福村交通规划建设项目</t>
  </si>
  <si>
    <t>汇湾镇幸福村交通规划建设项目0.2公里</t>
  </si>
  <si>
    <t>竹溪县-汇湾镇_乡村建设行动_农村基础设施（含产业配套基础设施）_青龙村通村道路建设项目</t>
  </si>
  <si>
    <t>竹溪县汇湾镇青龙村通村道路建设项目1公里</t>
  </si>
  <si>
    <t>竹溪县-汇湾镇_乡村建设行动_农村基础设施（含产业配套基础设施）_梅子垭村通村公路工程</t>
  </si>
  <si>
    <t>竹溪县汇湾镇梅子垭村通村公路工程0.4公里</t>
  </si>
  <si>
    <t>竹溪县-汇湾镇_乡村建设行动_农村基础设施（含产业配套基础设施）_白果坪和小河口村通村道路硬化工程</t>
  </si>
  <si>
    <t>竹溪县汇湾镇白果坪、小河口村通村道路硬化工程0.8公里</t>
  </si>
  <si>
    <t>竹溪县-汇湾镇_乡村建设行动_农村基础设施（含产业配套基础设施）_秦坪村通村道路硬化项目</t>
  </si>
  <si>
    <t>竹溪县汇湾镇秦坪村通村道路硬化1公里</t>
  </si>
  <si>
    <t>竹溪县-汇湾镇_乡村建设行动_农村基础设施（含产业配套基础设施）_青龙筒车桥及接线工程</t>
  </si>
  <si>
    <t>竹溪县汇湾镇青龙筒车桥及接线工程0.4公里</t>
  </si>
  <si>
    <t>竹溪县-汇湾镇_乡村建设行动_农村基础设施（含产业配套基础设施）_溜口村通组道路硬化工程</t>
  </si>
  <si>
    <t>竹溪县汇湾镇溜口村通组道路硬化工程0.2公里</t>
  </si>
  <si>
    <t>竹溪县-汇湾镇_乡村建设行动_农村基础设施（含产业配套基础设施）_公路审计</t>
  </si>
  <si>
    <t>公路审计</t>
  </si>
  <si>
    <t>竹溪县-汇湾镇_乡村建设行动_农村基础设施（含产业配套基础设施）_公路监理</t>
  </si>
  <si>
    <t>公路监理</t>
  </si>
  <si>
    <t>竹溪县-桃源乡_乡村建设行动_农村基础设施（含产业配套基础设施）_桃源乡农村公路建设项目</t>
  </si>
  <si>
    <t>村级道路硬化0.5公里</t>
  </si>
  <si>
    <t>桃源乡</t>
  </si>
  <si>
    <t>竹溪县-丰溪镇_乡村建设行动_农村基础设施（含产业配套基础设施）_丰溪镇朝阳洞村扶贫道路建设(二标)</t>
  </si>
  <si>
    <t>丰溪镇朝阳洞村扶贫道路建设(二标)0.5公里</t>
  </si>
  <si>
    <t>丰溪镇</t>
  </si>
  <si>
    <t>竹溪县-丰溪镇_乡村建设行动_农村基础设施（含产业配套基础设施）_竹溪县丰溪镇凉桥村二组、三组通村达院公路</t>
  </si>
  <si>
    <t>竹溪县丰溪镇凉桥村二组、三组通村达院公路1.3公里</t>
  </si>
  <si>
    <t>竹溪县-丰溪镇_乡村建设行动_农村基础设施（含产业配套基础设施）_丰溪镇周家坝村扶贫道路建设</t>
  </si>
  <si>
    <t>丰溪镇周家坝村扶贫道路建设0.4公里</t>
  </si>
  <si>
    <t>竹溪县-丰溪镇_乡村建设行动_农村基础设施（含产业配套基础设施）_丰溪镇正沟、下坝精准扶贫通村达院公路</t>
  </si>
  <si>
    <t>丰溪镇正沟、下坝精准扶贫通村达院公路0.4公里</t>
  </si>
  <si>
    <t>竹溪县-丰溪镇_乡村建设行动_农村基础设施（含产业配套基础设施）_丰溪镇三坪、高子河村通组达院路</t>
  </si>
  <si>
    <t>丰溪镇三坪、高子河村通组达院路2公里</t>
  </si>
  <si>
    <t>竹溪县-丰溪镇_乡村建设行动_农村基础设施（含产业配套基础设施）_竹溪县丰溪镇桃花山、洞宾口村通组达院路</t>
  </si>
  <si>
    <t>竹溪县丰溪镇桃花山、洞宾口村通组达院路0.2公里</t>
  </si>
  <si>
    <t>竹溪县-丰溪镇_乡村建设行动_农村基础设施（含产业配套基础设施）_竹溪县丰溪镇辽叶村渔溪段通村路扩建硬化</t>
  </si>
  <si>
    <t>竹溪县丰溪镇辽叶村渔溪段通村路扩建硬化1.8公里</t>
  </si>
  <si>
    <t>竹溪县-标湖林场_乡村建设行动_农村基础设施（含产业配套基础设施）_偏头山村新河1.1公里公路硬化项目。</t>
  </si>
  <si>
    <t>新河公路1.1公里</t>
  </si>
  <si>
    <t>标湖林场</t>
  </si>
  <si>
    <t>竹溪县-标湖林场_乡村建设行动_农村基础设施（含产业配套基础设施）_瓦房河村0.8公里公路硬化项目。</t>
  </si>
  <si>
    <t>瓦房河主路0.8公里</t>
  </si>
  <si>
    <t>竹溪县-双竹林场_乡村建设行动_农村基础设施（含产业配套基础设施）_狮子垭主公路硬化</t>
  </si>
  <si>
    <t>狮子垭主公路1.6公里</t>
  </si>
  <si>
    <t>双竹林场</t>
  </si>
  <si>
    <t>竹溪县-天池垭林场_乡村建设行动_农村基础设施（含产业配套基础设施）_竹溪县天池垭林场村基础设施天池垭林场大拐-场部</t>
  </si>
  <si>
    <t>天池垭一标段0.4公里</t>
  </si>
  <si>
    <t>天池垭林场</t>
  </si>
  <si>
    <t>竹溪县-天池垭林场_乡村建设行动_农村基础设施（含产业配套基础设施）_竹溪县天池垭林场基础设施竹溪县天池垭林场非贫困村道路建设工程</t>
  </si>
  <si>
    <t>天池垭二标段0.4公里</t>
  </si>
  <si>
    <t>竹溪县-综合农场_乡村建设行动_农村基础设施（含产业配套基础设施）_综合农场农村公路建设项目（2023年）</t>
  </si>
  <si>
    <t>三合分场徐糖公路安保整改维护8.9公里</t>
  </si>
  <si>
    <t>综合农场</t>
  </si>
  <si>
    <t>竹溪县-长峡管理局_乡村建设行动_农村基础设施（含产业配套基础设施）_长峡管理局2023年农村公路建设项目</t>
  </si>
  <si>
    <t>通组达院路0.1公里</t>
  </si>
  <si>
    <t>长峡管理局</t>
  </si>
  <si>
    <t>竹溪县-向坝乡_乡村建设行动_农村基础设施（含产业配套基础设施）_向坝乡非重点贫困村通村达院硬化建设工程（六标段）</t>
  </si>
  <si>
    <t>向坝乡非重点贫困村通村达院硬化建设工程（六标段）1.2公里</t>
  </si>
  <si>
    <t>向坝乡</t>
  </si>
  <si>
    <t>竹溪县-向坝乡_乡村建设行动_农村基础设施（含产业配套基础设施）_竹溪县向坝乡小河口至裕丰村委会通村达院道路建设项目</t>
  </si>
  <si>
    <t>向坝乡小河口至裕丰村委会通村达院道路建设项目0.3公里</t>
  </si>
  <si>
    <t>竹溪县-向坝乡_乡村建设行动_农村基础设施（含产业配套基础设施）_竹溪县向坝乡金竹园垃圾场道路硬化</t>
  </si>
  <si>
    <t>向坝乡金竹园垃圾场道路硬化0.4公里</t>
  </si>
  <si>
    <t>竹溪县-龙王垭茶场_乡村建设行动_农村基础设施（含产业配套基础设施）_龙王垭农村道路建设</t>
  </si>
  <si>
    <t>通组达院路0.6公里</t>
  </si>
  <si>
    <t>龙王垭茶场</t>
  </si>
  <si>
    <t>人居环境</t>
  </si>
  <si>
    <t>竹溪县-城关镇_乡村建设行动_人居环境整治_农村生活垃圾治理</t>
  </si>
  <si>
    <t>镇村环卫保洁70人经费、购买垃圾收运设施设备、公共设施管护经费。</t>
  </si>
  <si>
    <t>6642户受益</t>
  </si>
  <si>
    <t>城管执法局</t>
  </si>
  <si>
    <t>竹溪县-蒋家堰镇_乡村建设行动_人居环境整治_镇村环卫保洁、垃圾收运以及公共设施管护经费</t>
  </si>
  <si>
    <t>镇村环卫保洁55人经费、购买垃圾收运设施设备、公共设施管护经费。</t>
  </si>
  <si>
    <t>8844户受益</t>
  </si>
  <si>
    <t>竹溪县-龙坝镇_乡村建设行动_人居环境整治_人居环境治理（2023年）</t>
  </si>
  <si>
    <t>镇村环卫保洁65人经费、购买垃圾收运设施设备、公共设施管护经费。</t>
  </si>
  <si>
    <t>5863户受益</t>
  </si>
  <si>
    <t>竹溪县-中峰镇_乡村建设行动_人居环境整治_中峰镇2023年农村生活垃圾治理项目</t>
  </si>
  <si>
    <t>镇村环卫保洁41人经费、购买垃圾收运设施设备、公共设施管护经费。</t>
  </si>
  <si>
    <t>8915户受益</t>
  </si>
  <si>
    <t>中峰镇</t>
  </si>
  <si>
    <t>竹溪县-县河镇_乡村建设行动_人居环境整治_人居环境整治项目</t>
  </si>
  <si>
    <t>镇村环卫保洁71人经费、购买垃圾收运设施设备、公共设施管护经费。</t>
  </si>
  <si>
    <t>6208户受益</t>
  </si>
  <si>
    <t>食用菌</t>
  </si>
  <si>
    <t>竹溪县-城关镇_产业发展_生产项目_食用菌产业</t>
  </si>
  <si>
    <t>发展食用菌90万棒</t>
  </si>
  <si>
    <t>带动23户65人就业，年人均增收3000元</t>
  </si>
  <si>
    <t>竹溪县-蒋家堰镇_产业发展_生产项目_食用菌产业建设项目</t>
  </si>
  <si>
    <t>发展食用菌100万棒</t>
  </si>
  <si>
    <t>带动68户112人就业，年人均增收3500元</t>
  </si>
  <si>
    <t>蒋家堰</t>
  </si>
  <si>
    <t>竹溪县-中峰镇_产业发展_生产项目_中峰镇2023年食用菌产业</t>
  </si>
  <si>
    <t>发展食用菌55万棒</t>
  </si>
  <si>
    <t>带动12户17人就业，年人均增收3800元</t>
  </si>
  <si>
    <t>竹溪县-龙坝镇_产业发展_生产项目_食用菌产业发展（2023年）</t>
  </si>
  <si>
    <t>发展食用菌335万棒</t>
  </si>
  <si>
    <t>带动103户231人就业，年人均增收2800元</t>
  </si>
  <si>
    <t>竹溪县-水坪镇_产业发展_生产项目_食用菌产业</t>
  </si>
  <si>
    <t>发展食用菌530万棒</t>
  </si>
  <si>
    <t>带动203户560人就业，年人均增收2200元</t>
  </si>
  <si>
    <t>竹溪县-县河镇_产业发展_生产项目_食用菌产业</t>
  </si>
  <si>
    <t>发展食用菌50万棒</t>
  </si>
  <si>
    <t>带动21户38人就业，年人均增收3300元</t>
  </si>
  <si>
    <t>竹溪县-汇湾镇_产业发展_生产项目_食用菌产业项目</t>
  </si>
  <si>
    <t>发展食用菌35万棒</t>
  </si>
  <si>
    <t>带动8户15人就业，年人均增收2000元</t>
  </si>
  <si>
    <t>竹溪县-新洲镇_产业发展_生产项目_新洲镇2023年食用菌产业奖补项目</t>
  </si>
  <si>
    <t>发展食用菌315万棒</t>
  </si>
  <si>
    <t>带动32户87人就业，年人均增收4500元</t>
  </si>
  <si>
    <t>竹溪县-兵营镇_产业发展_生产项目_兵营镇2023年食用菌产业</t>
  </si>
  <si>
    <t>带动26户66人就业，年人均增收3600元</t>
  </si>
  <si>
    <t>竹溪县-天宝乡_产业发展_生产项目_天宝乡食用菌产业项目</t>
  </si>
  <si>
    <t>发展食用菌145万棒</t>
  </si>
  <si>
    <t>带动62户96人就业，年人均增收4100元</t>
  </si>
  <si>
    <t>天宝乡</t>
  </si>
  <si>
    <t>竹溪县-丰溪镇_产业发展_加工流通项目_食用菌产业建设项目</t>
  </si>
  <si>
    <t>发展食用菌255万棒</t>
  </si>
  <si>
    <t>带动112户180人就业，年人均增收3300元</t>
  </si>
  <si>
    <t>竹溪县-桃源乡_产业发展_生产项目_食用菌产业奖补</t>
  </si>
  <si>
    <t>竹溪县-向坝乡_产业发展_产业服务支撑项目_向坝乡2023年食用菌产业奖补</t>
  </si>
  <si>
    <t>发展食用菌20万棒</t>
  </si>
  <si>
    <t>带动9户 22人就业，年人均增收2600元</t>
  </si>
  <si>
    <t>竹溪县-长峡管理局_产业发展_生产项目_竹溪县-长峡管理局_产业发展_生产项目_2023年双坪村食用菌产业奖补</t>
  </si>
  <si>
    <t>发展食用菌45万棒</t>
  </si>
  <si>
    <t>带动11户20人就业，年人均增收3600元</t>
  </si>
  <si>
    <t>竹溪县_产业发展_生产项目_林业局2023年食用菌产业奖补</t>
  </si>
  <si>
    <t>发展食用菌41万棒</t>
  </si>
  <si>
    <t>带动25 户 33人就业，年人均增收3200元</t>
  </si>
  <si>
    <t>林业局</t>
  </si>
  <si>
    <t>竹溪县_产业发展_产业服务支撑项目_竹溪县食用菌产业技术服务费</t>
  </si>
  <si>
    <t>技术服务费</t>
  </si>
  <si>
    <t>提供技术服务，保证食用菌品质提升，</t>
  </si>
  <si>
    <t>示范奖补1</t>
  </si>
  <si>
    <t>竹溪县-城关镇_产业发展_生产项目_裕惠养殖专业合作社茶园</t>
  </si>
  <si>
    <t>裕惠养殖专业合作社茶园茶叶产业奖补</t>
  </si>
  <si>
    <t>惠及2个村30余户，户增收2500元</t>
  </si>
  <si>
    <t>竹溪县-蒋家堰镇_产业发展_生产项目_蒋家堰镇茶园管护提升项目</t>
  </si>
  <si>
    <t>7个合作社茶叶产业奖补</t>
  </si>
  <si>
    <t>惠及13个村450户</t>
  </si>
  <si>
    <t>竹溪县-中峰镇_产业发展_生产项目_中峰镇2023年茶园管护提升</t>
  </si>
  <si>
    <t>3个合作社茶叶产业奖补</t>
  </si>
  <si>
    <t>惠及9个村290户</t>
  </si>
  <si>
    <t>竹溪县-县河镇_产业发展_生产项目_茶园管护提升</t>
  </si>
  <si>
    <t>竹溪县龙井湾农业专业合作社茶叶产业奖补</t>
  </si>
  <si>
    <t>惠及6村600余户，户增收3100元</t>
  </si>
  <si>
    <t>竹溪县-水坪镇_产业发展_生产项目_茶园管护提升</t>
  </si>
  <si>
    <t>8个合作社茶叶产业奖补</t>
  </si>
  <si>
    <t>惠及27个村680户</t>
  </si>
  <si>
    <t>竹溪县-鄂坪乡_产业发展_生产项目_茶园管护提升示范产业奖补项目（绿景山川种植和友成农林专业合作社）</t>
  </si>
  <si>
    <t>2个合作社茶叶产业奖补</t>
  </si>
  <si>
    <t>惠及4个村110户</t>
  </si>
  <si>
    <t>竹溪县-汇湾镇_产业发展_生产项目_合作社茶园管护提升</t>
  </si>
  <si>
    <t>惠及9个村310户</t>
  </si>
  <si>
    <t>竹溪县-兵营镇_产业发展_生产项目_2023年乡村振兴示范产业项目（茶园管护提升）</t>
  </si>
  <si>
    <t>惠及10个村310户</t>
  </si>
  <si>
    <t>竹溪县-天宝乡_产业发展_生产项目_茶园管护提升</t>
  </si>
  <si>
    <t>惠及6村400余户，户增收3000元</t>
  </si>
  <si>
    <t>竹溪县-新洲镇_产业发展_生产项目_新洲镇2023年龙井湾合作社茶园管护提升项目</t>
  </si>
  <si>
    <t>惠及14村600余户，户增收2700元</t>
  </si>
  <si>
    <t>竹溪县-县河镇_产业发展_生产项目_漆树种植（流转）</t>
  </si>
  <si>
    <t>竹溪县盛怡种植专业合作社漆树产业奖补</t>
  </si>
  <si>
    <t>惠及30余户，户增收2000余元</t>
  </si>
  <si>
    <t>竹溪县-县河镇_产业发展_生产项目_森拓林业漆树种植</t>
  </si>
  <si>
    <t>竹溪县森拓林业科技有限公司漆树产业奖补</t>
  </si>
  <si>
    <t>惠及3个村130余户，户增收2200余元</t>
  </si>
  <si>
    <t>竹溪县-县河镇_产业发展_生产项目_大木漆生漆种植专业合作社漆树种植</t>
  </si>
  <si>
    <t>竹溪县大木漆生漆种植专业合作社漆树产业奖补</t>
  </si>
  <si>
    <t>惠及2个村110余户，户增收2100余元</t>
  </si>
  <si>
    <t>竹溪县-兵营镇_产业发展_生产项目_漆树种植（流转）</t>
  </si>
  <si>
    <t>竹溪县漆河种植专业合作社漆树产业奖补</t>
  </si>
  <si>
    <t>惠及2个村110余户，户增收2000余元</t>
  </si>
  <si>
    <t>竹溪县-汇湾镇_产业发展_生产项目_漆树种植</t>
  </si>
  <si>
    <t>竹溪县起源漆树种植合作社漆树产业奖补</t>
  </si>
  <si>
    <t>惠及2个村110余户，户增收2200余元</t>
  </si>
  <si>
    <t>竹溪县-鄂坪乡_产业发展_生产项目_茶园管护提升-竹溪县子杨种植专业合作社</t>
  </si>
  <si>
    <t>竹溪县子杨种植专业合作社漆树产业奖补</t>
  </si>
  <si>
    <t>示范奖补2</t>
  </si>
  <si>
    <t>城关镇续新建茶叶车间和畜牧养殖场房</t>
  </si>
  <si>
    <t>续建400平米以上的加工车间（1处），续建畜牧养殖场房2000平米以上（2座）</t>
  </si>
  <si>
    <t>惠及4个村77户</t>
  </si>
  <si>
    <t>蒋家堰镇茶园改造提升、中药材基地、生漆基地改造提升</t>
  </si>
  <si>
    <t>无性系梯坪地茶叶基地管护提升、新建中药材基地、生漆基地改造提升</t>
  </si>
  <si>
    <t>惠及15个村750户</t>
  </si>
  <si>
    <t>中峰镇建茶叶车间、畜牧养殖场房、茶园管护提升</t>
  </si>
  <si>
    <t>加工车间改造提升（5处）4500平米，改造提升2000平米以上（3座）7000平米，无性系梯坪地茶叶基地管护提升1600亩</t>
  </si>
  <si>
    <t>惠及18个村990户</t>
  </si>
  <si>
    <t>县河镇茶叶加工车间、茶园管护提升</t>
  </si>
  <si>
    <t>茶叶加工车间改造提升（2处）2100平方，无性系梯坪地茶叶基地管护提升840亩</t>
  </si>
  <si>
    <t>惠及7个村220户</t>
  </si>
  <si>
    <t>水坪镇茶园管护提升，茶叶加工车间，畜牧养殖</t>
  </si>
  <si>
    <t>无性系梯坪地茶叶基地管护提升3600亩，茶叶加工车间改造提升（6处）5000平米，养殖厂房改造提升11000平米</t>
  </si>
  <si>
    <t>惠及24个村780户</t>
  </si>
  <si>
    <t>鄂坪乡畜牧养殖场房，茶叶加工车间，茶园管护提升</t>
  </si>
  <si>
    <t>养殖厂房改造提升（2处）4500平米，加工车间改造提升（2处）2000平米，无性系梯坪地茶叶基地管护提升1000亩</t>
  </si>
  <si>
    <t>惠及11个村220户</t>
  </si>
  <si>
    <t>汇湾镇茶园管护提升和畜牧养殖场房</t>
  </si>
  <si>
    <t>无性系梯坪地茶叶基地管护提升1200亩，养殖厂房改造提升（3处）7000平米</t>
  </si>
  <si>
    <t>惠及11个村400余户</t>
  </si>
  <si>
    <t>泉溪镇农产品加工车间和畜牧养殖场房</t>
  </si>
  <si>
    <t>蔬菜加工车间改造提升（1处）800平米，养殖厂房改造提升（1处）2000平米</t>
  </si>
  <si>
    <t>惠及6个村120余户</t>
  </si>
  <si>
    <t>泉溪镇</t>
  </si>
  <si>
    <t>丰溪镇茶园管护提升，茶叶车间，药材加工车间</t>
  </si>
  <si>
    <t>无性系梯坪地茶叶基地管护提升40亩，茶叶加工车间改造提升（1处）800平米，药材加工车间改造提升（3处）2600平米</t>
  </si>
  <si>
    <t>惠及9个村300余户</t>
  </si>
  <si>
    <t>桃源乡农产品加工车间</t>
  </si>
  <si>
    <t>蔬菜加工车间管护提升（3处）2600平米</t>
  </si>
  <si>
    <t>惠及3村90余户，户增收3100元</t>
  </si>
  <si>
    <t>兵营镇茶园管护提升，茶叶车间，畜牧养殖</t>
  </si>
  <si>
    <t>无性系梯坪地茶叶基地管护提升600亩，茶叶加工车间改造提升（3处）2600平米，养殖厂房改造提升（3处）7000平米</t>
  </si>
  <si>
    <t>惠及11个村330余户</t>
  </si>
  <si>
    <t>天宝乡畜牧养殖</t>
  </si>
  <si>
    <t>养殖厂房改造提升（2处）4000平米</t>
  </si>
  <si>
    <t>惠及6村140余户，户增收3100元</t>
  </si>
  <si>
    <t>新洲镇茶园管护提升和茶叶车间</t>
  </si>
  <si>
    <t>无性系梯坪地茶叶基地管护提升4100亩，茶叶加工车间改造提升（1处）800平米</t>
  </si>
  <si>
    <t>惠及16个村340余户</t>
  </si>
  <si>
    <t>林业局茶叶加工车间</t>
  </si>
  <si>
    <t>茶叶加工车间改造提升（2处）</t>
  </si>
  <si>
    <t>惠及2村50余户，户增收3000元</t>
  </si>
  <si>
    <t>龙坝镇新建茶叶车间</t>
  </si>
  <si>
    <t>新建加工车间（1处）800平米</t>
  </si>
  <si>
    <t>惠及3村120余户，户增收3100元</t>
  </si>
  <si>
    <t>示范奖补3</t>
  </si>
  <si>
    <t>竹溪县_产业发展_生产项目_全县各乡镇2023年茶叶产业项目</t>
  </si>
  <si>
    <t>老茶园改造5000亩，幼龄茶园管护2000亩，茶园轨道机25000米，支持村集体经济发展（茶园改造）1500亩，支持龙头企业（合作社、家庭农场等）发展等50家</t>
  </si>
  <si>
    <t>带动全县160个村30000余农户通过务工、农产品销售等方式户均增收3000元以上，生态效益明显提升。</t>
  </si>
  <si>
    <t>竹溪县_产业发展_生产项目_全县各乡镇2023年中药材产业项目</t>
  </si>
  <si>
    <t>支持中药材品牌创建及龙头企业（合作社、家庭农场等）发展等20家</t>
  </si>
  <si>
    <t>带动全县75个村8000余农户通过务工、农产品销售等方式户均增收2500元以上，生态效益明显提升。</t>
  </si>
  <si>
    <t>竹溪县_产业发展_生产项目_2023年全县烟叶产业项目</t>
  </si>
  <si>
    <t>烤烟房建设200㎡，烤烟房维修及设施配套等150㎡，烟田轨道机建设25000米</t>
  </si>
  <si>
    <t>带动全县60个村3000余农户通过务工、农产品销售等方式户均增收6000元以上，生态效益明显提升。</t>
  </si>
  <si>
    <t>示范区创建</t>
  </si>
  <si>
    <t>竹溪县-蒋家堰镇_乡村建设行动_农村基础设施（含产业配套基础设施）_岳王庙示范村建设项目</t>
  </si>
  <si>
    <t>茶叶补植1000亩，茶叶、中药材基地管护1500亩，茶叶加工车间建设，2500米产业路及塘堰维护，发展庭院经济及新业态政策奖扶，农村微环境改造100户。</t>
  </si>
  <si>
    <t>项目实施后带动周边6个村1500户农户就业增收，项目建成后，农户每年实现产业增收1万元以上，村集体增收5万元以上。</t>
  </si>
  <si>
    <t>竹溪县-中峰镇_乡村建设行动_农村基础设施（含产业配套基础设施）_中峰镇2023年小南沟示范村建设项目</t>
  </si>
  <si>
    <t>修建水渠800m；新建产业路2000m以及配套设施</t>
  </si>
  <si>
    <t>新修基础设施，为村级200亩水田，及800亩茶园提供灌溉保证，并带动全村327户1227人发展农业产业及务工产业增收，促进农旅融合发展。</t>
  </si>
  <si>
    <t>竹溪县-县河镇_产业发展_产业服务支撑项目_县河镇大路沟乡村振兴示范建设项目</t>
  </si>
  <si>
    <t>新建设施养鱼，占地面积2亩，循环水质科学养殖。修建村内老大桥头到茶园产业路全长4公里，村内河道进行清污改建，新建科技大棚7个，占地20亩，科学种植反季节性水果。修建锣鼓洞红色文化战斗遗址附属设施。</t>
  </si>
  <si>
    <t>项目建成后，受益群众386户，1369人，带动就近务工就业，增加收入，提高群众满意度。</t>
  </si>
  <si>
    <t>竹溪县-兵营镇_乡村建设行动_农村基础设施（含产业配套基础设施）_兵营镇麻湾示范村建设项目</t>
  </si>
  <si>
    <t>农产品加工车间1400平方米，对400亩茶叶基地进行改造提升及配套基础设施建设。</t>
  </si>
  <si>
    <t>项目建成后不仅可夯实产业现代化发展基础，而且可促进本村250户居民增收致富，同时大力改善当地居民生产生活环境。</t>
  </si>
  <si>
    <t>竹溪县-汇湾镇_产业发展_生产项目_土地梁示范村建设项目</t>
  </si>
  <si>
    <t>新建贡茶文化研究中心、贡茶产品展销中心，智慧茶园建设5000亩；新建贡茶示范基地喷灌系统，建设蓄水池200立方米，新建管道3700米；茶园内安装灭蚊灯200盏；产业园内安装单轨运输机2000米。人居环境提升，栏圈改造、环境整治。新建垃圾分类站、积分超市，新建产业路、作业道1000米。</t>
  </si>
  <si>
    <t>建成有机观光智慧茶园，发展共享经济，推进茶旅融合发展，可以引导茶叶产业发展，带动500余人就业，人均增收3000元以上。推动共同缔造示范村建设，改善村庄人居环境。</t>
  </si>
  <si>
    <t>竹溪县-汇湾镇_产业发展_产业服务支撑项目_小河口村乡村振兴示范村建设项目</t>
  </si>
  <si>
    <t>实施集镇贡茶文化提升工程，打造贡茶文化街，街道沿线增设贡茶文化元素氛围。将镇内茶叶合作社统一集中在新集镇街道，建设茶叶包装、评鉴、展示及销售门店60家，将茶产业链体系充分展示，努力建成县级最大的茶产品交易、体验和商务一条街。建设打造茶乡民宿街，指导按标准建设餐饮接待、饮茶休闲、住宿娱乐、康养健身的集中经营场所，建成庭院经济示范带。推行垃圾分类，配套建设垃圾分类清运设施，建设资源回收中心。新建精制茶生产车间，实行茶叶自动分拣；包含茶叶自动化包装。</t>
  </si>
  <si>
    <t>建成贡茶小镇茶产业街，有利于汇湾镇茶产业、茶文化、茶交易市场快速发展，补足了汇湾镇茶产业发展短板，促进了企业发展、群众受益，能促进一二三产业融合发展，直接或间接带动2000余人就业，人均增收5000元以上。是乡村振兴示范区建设、产业发展、村庄人居环境提升的有力促进。</t>
  </si>
  <si>
    <t>竹溪县-泉溪镇_乡村建设行动_人居环境整治_马家坝村乡村振兴示范村建设项目（2023）</t>
  </si>
  <si>
    <t>观光农业、农旅融合配套基础设施建设；村内人居环境整治配套设施建设。</t>
  </si>
  <si>
    <t>带动全村34户152人发展特色种植业，项目建成后将有效提升村容村貌，改善人居环境，将建成全市乡村振兴示范村。</t>
  </si>
  <si>
    <t>竹溪县-丰溪镇_乡村建设行动_农村基础设施（含产业配套基础设施）_丰溪镇戈边河示范村建设项目</t>
  </si>
  <si>
    <t>人居环境整治（污水治理），改栏改厕，产业路建设。</t>
  </si>
  <si>
    <t>可以解决25个留守儿童及学龄前儿童和20个老人照料；戈边河村一、二组60户200余人的畜禽粪便及生活污水治理；带动戈边河村80余人发展烤烟、中药材等实现就业。</t>
  </si>
  <si>
    <t>竹溪县-天宝乡_产业发展_生产项目_天宝乡龙滩示范村建设项目</t>
  </si>
  <si>
    <t>在龙滩村高效农业产业园中建设羊肚菌50亩、木耳基地50亩。建设施大棚20亩。在龙滩村建设菌汤包加工车间，配套相应设备。配套建设龙滩食用菌高效产业园中的作业道改建、发展农家乐5家以上。</t>
  </si>
  <si>
    <t>项目建成后有效提升村容村貌形象，提高龙滩村菌类产业发展质效，改善该村农户生活质量，推动龙滩村旅游业发展，带动龙滩及周边300余户农户就业创业。</t>
  </si>
  <si>
    <t>竹溪县-桃源乡_产业发展_生产项目_瓦沧示范村建设项目</t>
  </si>
  <si>
    <t>新建药材基地200亩。进一步发展蜂蜜产业，组织60户农户养殖蜜蜂1500箱。漆树基地建设项目，新建漆树基地500亩.管护漆树403亩。药材产业基础设施建设，环境卫生综合整治。</t>
  </si>
  <si>
    <t>项目实施后带动周边3个村438户1927人受益，项目建成后，农户每年实现产业增收4000元。</t>
  </si>
  <si>
    <t>竹溪县-双竹林场_乡村建设行动_农村基础设施（含产业配套基础设施）_双竹林场狮子垭村乡村振兴示范村建设项目</t>
  </si>
  <si>
    <t>建设楠木种植培育基地1400亩（苗木移植、施肥、抚育等），改造管护柚子基地1000亩，产业基地道路建设3公里。</t>
  </si>
  <si>
    <t>项目建成后，可有效改善产业生产和发展环境，提高产业建设质效，带动本村劳动力就近务工，增加收入。</t>
  </si>
  <si>
    <t>金融扶持</t>
  </si>
  <si>
    <t>脱贫小额信贷贴息</t>
  </si>
  <si>
    <t>按照同期人民银行基准利率，向已获得脱贫小额信贷的脱贫户、边缘户落实贴息政策。</t>
  </si>
  <si>
    <t>预计受益户10户</t>
  </si>
  <si>
    <t>预计受益户60户</t>
  </si>
  <si>
    <t>预计受益户80户</t>
  </si>
  <si>
    <t>预计受益户170户</t>
  </si>
  <si>
    <t>预计受益户220户</t>
  </si>
  <si>
    <t>预计受益户330户</t>
  </si>
  <si>
    <t>预计受益户150户</t>
  </si>
  <si>
    <t>预计受益户300户</t>
  </si>
  <si>
    <t>预计受益户260户</t>
  </si>
  <si>
    <t>新洲乡</t>
  </si>
  <si>
    <t>预计受益户270户</t>
  </si>
  <si>
    <t>预计受益户90户</t>
  </si>
  <si>
    <t>预计受益户200户</t>
  </si>
  <si>
    <t>预计受益户130户</t>
  </si>
  <si>
    <t>预计受益户120户</t>
  </si>
  <si>
    <t>预计受益户100户</t>
  </si>
  <si>
    <t>预计受益户25户</t>
  </si>
  <si>
    <t>雨露计划</t>
  </si>
  <si>
    <t>春季雨露计划</t>
  </si>
  <si>
    <t>按照每生每学期1500元的标准，向符合雨露计划条件的脱贫人口和监测对象落实补助政策</t>
  </si>
  <si>
    <t>对符合要求的学生做到应发尽发，补助到位，减轻教育支出负担，预计受益人口82人</t>
  </si>
  <si>
    <t>对符合要求的学生做到应发尽发，补助到位，减轻教育支出负担，预计受益人口441人</t>
  </si>
  <si>
    <t>对符合要求的学生做到应发尽发，补助到位，减轻教育支出负担，预计受益人口292人</t>
  </si>
  <si>
    <t>对符合要求的学生做到应发尽发，补助到位，减轻教育支出负担，预计受益人口396人</t>
  </si>
  <si>
    <t>对符合要求的学生做到应发尽发，补助到位，减轻教育支出负担，预计受益人口759人</t>
  </si>
  <si>
    <t>对符合要求的学生做到应发尽发，补助到位，减轻教育支出负担，预计受益人口366人</t>
  </si>
  <si>
    <t>对符合要求的学生做到应发尽发，补助到位，减轻教育支出负担，预计受益人口228人</t>
  </si>
  <si>
    <t>对符合要求的学生做到应发尽发，补助到位，减轻教育支出负担，预计受益人口391人</t>
  </si>
  <si>
    <t>对符合要求的学生做到应发尽发，补助到位，减轻教育支出负担，预计受益人口530人</t>
  </si>
  <si>
    <t>对符合要求的学生做到应发尽发，补助到位，减轻教育支出负担，预计受益人口446人</t>
  </si>
  <si>
    <t>对符合要求的学生做到应发尽发，补助到位，减轻教育支出负担，预计受益人口362人</t>
  </si>
  <si>
    <t>对符合要求的学生做到应发尽发，补助到位，减轻教育支出负担，预计受益人口294人</t>
  </si>
  <si>
    <t>对符合要求的学生做到应发尽发，补助到位，减轻教育支出负担，预计受益人口300人</t>
  </si>
  <si>
    <t>对符合要求的学生做到应发尽发，补助到位，减轻教育支出负担，预计受益人口288人</t>
  </si>
  <si>
    <t>对符合要求的学生做到应发尽发，补助到位，减轻教育支出负担，预计受益人口264人</t>
  </si>
  <si>
    <t>对符合要求的学生做到应发尽发，补助到位，减轻教育支出负担，预计受益人口142人</t>
  </si>
  <si>
    <t>对符合要求的学生做到应发尽发，补助到位，减轻教育支出负担，预计受益人口47人</t>
  </si>
  <si>
    <t>对符合要求的学生做到应发尽发，补助到位，减轻教育支出负担，预计受益人口20人</t>
  </si>
  <si>
    <t>竹溪县-水坪镇_乡村建设行动_农村基础设施（含产业配套基础设施）_水坪镇前进村乡村振兴财政以工代赈项目</t>
  </si>
  <si>
    <t>河道清淤 7200立方，河堤护岸 3000米,机耕桥 1 座。</t>
  </si>
  <si>
    <t>产业发展配套设施，带动当地农村贫困劳动力务工，获取劳务报酬60万元。</t>
  </si>
  <si>
    <t>发改局</t>
  </si>
  <si>
    <t>竹溪县-综合农场_产业发展_生产项目_湖北省国营竹溪综合农场“三产融合”创新基地建设项目（2023年）</t>
  </si>
  <si>
    <t xml:space="preserve">   茶叶加工及管理用房改造 300平方米；生态山地茶园景观树培植 1700株；农旅融合产品品牌设计及制作 4 处；新建游步道1200 米;新建观景台一座；新建景区大门一座:新建景区导览系统。
</t>
  </si>
  <si>
    <t xml:space="preserve">
通过“三产融合”创新基地建设，带动全场休闲茶业与乡村旅游发展，阶段性带动就业100人、促进农场增效，场农增收，收益群众满意度95%以上</t>
  </si>
  <si>
    <t>国有竹溪县标湖林场管护站房维修改造</t>
  </si>
  <si>
    <t>对林场现有管护站房进行维修改造，建筑面积约480平方米，其中：维修改造管护站房及餐厅约394.8平方米，维修改造厨房61.0平方米，维修改造厕所24.2平方米，修建化粪池一座及相关附属设施等。</t>
  </si>
  <si>
    <t>维修改造管护站房一栋，面积480平方米.从根本上解决林场天然林管护站房破旧现象，对林场外部形象、可持续稳固发展具有重要作用。</t>
  </si>
  <si>
    <t>竹溪县八卦山林场2023年欠发达国有林场巩固提升项目</t>
  </si>
  <si>
    <t>促进林场森林康养，完成宽度为1.8米，架空钢结构基础，塑木材质的森林康养步道780米（含塑木栏杆）。</t>
  </si>
  <si>
    <t>新建森林康养步道780米；验收合格率100%；2023年10月前完工；受益人口满意度100%。</t>
  </si>
  <si>
    <t>八卦山林场</t>
  </si>
  <si>
    <t>备注：截止4月初到位资金。</t>
  </si>
  <si>
    <t>竹溪县2023年省本级资金项目安排表</t>
  </si>
  <si>
    <t>省基建投资</t>
  </si>
  <si>
    <t>省提前批</t>
  </si>
  <si>
    <t>产业发展</t>
  </si>
  <si>
    <t>竹溪县-鄂坪乡_产业发展_生产项目_鄂坪乡黄花沟村茶旅融合项目</t>
  </si>
  <si>
    <t>新建旅游公路3公里，河堤1公里，20米宽的拦河坝2个；环境综合整治58户，14000平方米，新建房车露营基地1000平方米，改造茶园300亩、漆树基地300亩。</t>
  </si>
  <si>
    <t>立足“生态立乡、旅游活乡、产业兴乡”发展战略，逐步构建以茶叶产业与特色农产业为基础，黄花沟旅游景区为辐射中心的“茶旅融合”发展格局，实现“茶旅、农旅融合”高质量发展，</t>
  </si>
  <si>
    <t>竹溪县-龙坝镇_产业发展_生产项目_龙坝镇肖家边村共同缔造乡村振兴综合体项目（2023年）</t>
  </si>
  <si>
    <t>新建羊肚菌基地40亩，树莓基地50亩。新修产业路5公里，道路黑化12000平方米；河堤挡墙1.5公里，桥2座。环境综合整治80户，面积12000平方米。</t>
  </si>
  <si>
    <t>带动脱贫户235户656人。</t>
  </si>
  <si>
    <t>竹溪县_产业发展_生产项目_2023年食用菌产业奖补</t>
  </si>
  <si>
    <t>食用菌产业奖补</t>
  </si>
  <si>
    <t>推动食用菌产业做大做强，带动全县产业链群众务工增收</t>
  </si>
  <si>
    <t>竹溪县2023年县本级资金项目安排表</t>
  </si>
  <si>
    <t>省外交通补贴</t>
  </si>
  <si>
    <t>按照每人每年500元标准向省外务工脱贫劳力落实一次性省外务工交通补贴</t>
  </si>
  <si>
    <t>预计受益人口109人</t>
  </si>
  <si>
    <t>预计受益人口1393人</t>
  </si>
  <si>
    <t>预计受益人口1456人</t>
  </si>
  <si>
    <t>预计受益人口1839人</t>
  </si>
  <si>
    <t>预计受益人口2211人</t>
  </si>
  <si>
    <t>预计受益人口1537人</t>
  </si>
  <si>
    <t>预计受益人口1848人</t>
  </si>
  <si>
    <t>预计受益人口543人</t>
  </si>
  <si>
    <t>预计受益人口1348人</t>
  </si>
  <si>
    <t>预计受益人口2774人</t>
  </si>
  <si>
    <t>预计受益人口1463人</t>
  </si>
  <si>
    <t>预计受益人口1251人</t>
  </si>
  <si>
    <t>预计受益人口720人</t>
  </si>
  <si>
    <t>预计受益人口652人</t>
  </si>
  <si>
    <t>预计受益人口610人</t>
  </si>
  <si>
    <t>预计受益人口251人</t>
  </si>
  <si>
    <t>预计受益人口608人</t>
  </si>
  <si>
    <t>预计受益人口126人</t>
  </si>
  <si>
    <t>农村公路养护项目</t>
  </si>
  <si>
    <t>对全县农村公路进行养护维修</t>
  </si>
  <si>
    <t>全县农村公路养护维修，保障道路通畅。</t>
  </si>
  <si>
    <t>01-合计</t>
  </si>
  <si>
    <t>0101-一、中央财政合计</t>
  </si>
  <si>
    <t>010101-1.中央财政专项扶贫资金</t>
  </si>
  <si>
    <t>010102-2.水利发展资金</t>
  </si>
  <si>
    <t>010103-3.农业生产发展资金-总规模(A,包含该项资金的全部支出方向)</t>
  </si>
  <si>
    <t>01010302-其中（B）:</t>
  </si>
  <si>
    <t>0101030208-★耕地地力保护补贴(B1)</t>
  </si>
  <si>
    <t>0101030209-★农机购置补贴(B2)</t>
  </si>
  <si>
    <t>0101030210-★支持适度规模经营(B3)</t>
  </si>
  <si>
    <t>0101030211-★有机肥替代(B4)</t>
  </si>
  <si>
    <t>0101030212-★农机深耕深松(B5)</t>
  </si>
  <si>
    <t>0101030213-★产业乡村强县示范行动(B6)</t>
  </si>
  <si>
    <t>0101030214-★畜禽粪污综合利用(B7)</t>
  </si>
  <si>
    <t>0101030215-★现代农业产业园(B8)</t>
  </si>
  <si>
    <t>0101030216-★耕地休耕(B9)</t>
  </si>
  <si>
    <t>01010303-扣除B后的资金规模（C=A-B）</t>
  </si>
  <si>
    <t>010104-4.林业改革发展资金-总规模(A,包含该项资金的全部支出方向)</t>
  </si>
  <si>
    <t>01010402-其中（B）：★天然林保护管理（天保工程区管护、天然林停伐管护）</t>
  </si>
  <si>
    <t>01010403-扣除B后的资金规模（C=A-B）</t>
  </si>
  <si>
    <t>010105-5.农田建设补助资金</t>
  </si>
  <si>
    <t>010106-6.农村综合改革转移支付</t>
  </si>
  <si>
    <t>010107-7.林业生态保护恢复资金（草原生态修复治理补助资金部分）</t>
  </si>
  <si>
    <t>010108-8.农村环境整治资金</t>
  </si>
  <si>
    <t>010109-9.车辆购置税收入补助地方用于一般公路建设项目资金（支持农村公路部分）</t>
  </si>
  <si>
    <t>010110-10.农村危房改造补助资金（农村危房改造部分）</t>
  </si>
  <si>
    <t>010111-11.中央专项彩票公益金支持扶贫资金</t>
  </si>
  <si>
    <t>010112-12.产粮大县奖励资金</t>
  </si>
  <si>
    <t>010113-13.生猪（牛羊）调出大县奖励资金（省级统筹部分）</t>
  </si>
  <si>
    <t>010114-14.农业资源及生态保护补助资金（对农民的直接补贴除外）</t>
  </si>
  <si>
    <t>010115-15.服务业发展专项资金（支持新农村现代流通服务网络工程部分）</t>
  </si>
  <si>
    <t>010116-16.旅游发展基金</t>
  </si>
  <si>
    <t>010117-17.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</si>
  <si>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0101170101-⑴农村扶贫公路中央基建投资</t>
  </si>
  <si>
    <t>0101170102-⑵重大水利工程专项中央基建投资</t>
  </si>
  <si>
    <t>0101170103-⑶农村电网改造升级工程中央基建投资</t>
  </si>
  <si>
    <t>0101170104-⑷以工代赈示范工程中央基建投资</t>
  </si>
  <si>
    <t>0101170105-⑸农村饮水安全巩固提升工程中央基建投资</t>
  </si>
  <si>
    <t>0101170106-⑹动植物保护能力提升工程林业有害生物防治能力建设项目中央基建投资</t>
  </si>
  <si>
    <t>0101170107-⑺农业可持续发展专项（畜禽粪污资源化利用整县推进项目）中央基建投资</t>
  </si>
  <si>
    <t>0101170108-⑻农业生产发展专项中央基建投资</t>
  </si>
  <si>
    <t>0101170109-⑼农村人居环境整治专项中央基建投资</t>
  </si>
  <si>
    <t>0101170110-⑽水生态治理、中小河流治理等其他水利工程中央基建投资</t>
  </si>
  <si>
    <t>0101170111-⑾现代农业支撑体系专项中央基建投资</t>
  </si>
  <si>
    <t>0101170112-⑿中小河流治理工程中央基投资</t>
  </si>
  <si>
    <t>0101170113-⒀全国新增千亿斤粮食生产能力规划田间工程中央基建投资</t>
  </si>
  <si>
    <t>0101170114-⒁规模化大型沼气工程中央基建投资</t>
  </si>
  <si>
    <t>0101170115-⒂退牧还草中央基建投资</t>
  </si>
  <si>
    <t>0101170116-⒃水文基础设施中央基建投资</t>
  </si>
  <si>
    <t>0101170117-⒄种养业循环一体化项目中央基建投资</t>
  </si>
  <si>
    <t>0101170118-⒅重点区域排涝能力建设中央基建投资</t>
  </si>
  <si>
    <t>0101170119-⒆中央预算内投资用于“三农”建设的其他资金（属于整合范围但未在⑴-⒅列明的资金）</t>
  </si>
  <si>
    <t>010118-18.其他</t>
  </si>
  <si>
    <t>0102-二、省级财政资金小计</t>
  </si>
  <si>
    <t>0103-三、市级财政资金小计</t>
  </si>
  <si>
    <t>0104-四、县级财政资金小计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</si>
</sst>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indexed="8"/>
      <name val="宋体"/>
      <charset val="134"/>
      <scheme val="minor"/>
    </font>
    <font>
      <sz val="11"/>
      <name val="宋体"/>
      <charset val="134"/>
    </font>
    <font>
      <sz val="9"/>
      <name val="仿宋_GB2312"/>
      <charset val="134"/>
    </font>
    <font>
      <b/>
      <sz val="18"/>
      <name val="方正小标宋简体"/>
      <charset val="134"/>
    </font>
    <font>
      <sz val="10"/>
      <name val="仿宋_GB2312"/>
      <charset val="134"/>
    </font>
    <font>
      <sz val="10"/>
      <name val="宋体"/>
      <charset val="134"/>
    </font>
    <font>
      <sz val="11"/>
      <name val="Courier New"/>
      <charset val="134"/>
    </font>
    <font>
      <b/>
      <sz val="12"/>
      <name val="宋体"/>
      <charset val="134"/>
    </font>
    <font>
      <sz val="10"/>
      <color indexed="8"/>
      <name val="宋体"/>
      <charset val="134"/>
    </font>
    <font>
      <sz val="10"/>
      <color theme="1"/>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Verdana"/>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11" fillId="0" borderId="0">
      <alignment vertical="center"/>
    </xf>
    <xf numFmtId="0" fontId="11" fillId="0" borderId="0">
      <alignment vertical="center"/>
    </xf>
    <xf numFmtId="0" fontId="32" fillId="0" borderId="0">
      <alignment vertical="center"/>
    </xf>
    <xf numFmtId="0" fontId="33" fillId="0" borderId="0">
      <alignment vertical="center"/>
    </xf>
    <xf numFmtId="0" fontId="1" fillId="0" borderId="0">
      <alignment vertical="center"/>
    </xf>
    <xf numFmtId="0" fontId="0" fillId="0" borderId="0">
      <alignment vertical="center"/>
    </xf>
  </cellStyleXfs>
  <cellXfs count="67">
    <xf numFmtId="0" fontId="0" fillId="0" borderId="0" xfId="0">
      <alignment vertical="center"/>
    </xf>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pplyProtection="1">
      <alignment horizontal="left" vertical="center" wrapText="1"/>
      <protection locked="0"/>
    </xf>
    <xf numFmtId="0" fontId="1" fillId="0" borderId="0" xfId="0" applyNumberFormat="1" applyFont="1" applyFill="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3"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center" vertical="center"/>
      <protection locked="0"/>
    </xf>
    <xf numFmtId="0" fontId="4" fillId="0" borderId="0" xfId="0"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5" fillId="0" borderId="1" xfId="52" applyFont="1" applyFill="1" applyBorder="1" applyAlignment="1" applyProtection="1">
      <alignment horizontal="center" vertical="center" wrapText="1"/>
      <protection locked="0"/>
    </xf>
    <xf numFmtId="0" fontId="6" fillId="0" borderId="2"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Font="1" applyBorder="1" applyAlignment="1">
      <alignment horizontal="center" vertical="center"/>
    </xf>
    <xf numFmtId="0" fontId="6" fillId="0" borderId="3" xfId="0" applyFont="1" applyBorder="1" applyAlignment="1">
      <alignment horizontal="center" vertical="center"/>
    </xf>
    <xf numFmtId="0" fontId="1" fillId="0" borderId="4" xfId="0" applyFont="1" applyFill="1" applyBorder="1" applyAlignment="1" applyProtection="1">
      <alignment horizontal="center" vertical="center" wrapText="1"/>
      <protection locked="0"/>
    </xf>
    <xf numFmtId="0" fontId="1" fillId="0" borderId="5"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176" fontId="5" fillId="0" borderId="1" xfId="52" applyNumberFormat="1" applyFont="1" applyFill="1" applyBorder="1" applyAlignment="1">
      <alignment horizontal="center" vertical="center" wrapText="1"/>
    </xf>
    <xf numFmtId="176" fontId="1" fillId="0" borderId="0" xfId="0" applyNumberFormat="1" applyFont="1" applyFill="1" applyAlignment="1" applyProtection="1">
      <alignment horizontal="right" vertical="center" wrapText="1"/>
      <protection locked="0"/>
    </xf>
    <xf numFmtId="0" fontId="3" fillId="0" borderId="0" xfId="0" applyNumberFormat="1" applyFont="1" applyFill="1" applyAlignment="1" applyProtection="1">
      <alignment horizontal="center" vertical="center"/>
      <protection locked="0"/>
    </xf>
    <xf numFmtId="176" fontId="3" fillId="0" borderId="0" xfId="0" applyNumberFormat="1" applyFont="1" applyFill="1" applyAlignment="1" applyProtection="1">
      <alignment horizontal="right" vertical="center" wrapText="1"/>
      <protection locked="0"/>
    </xf>
    <xf numFmtId="176" fontId="4" fillId="0" borderId="0" xfId="0" applyNumberFormat="1" applyFont="1" applyFill="1" applyBorder="1" applyAlignment="1" applyProtection="1">
      <alignment horizontal="right" vertical="center" wrapText="1"/>
      <protection locked="0"/>
    </xf>
    <xf numFmtId="0" fontId="1" fillId="0" borderId="1" xfId="0" applyFont="1" applyFill="1" applyBorder="1" applyAlignment="1" applyProtection="1">
      <alignment horizontal="center" vertical="center"/>
      <protection locked="0"/>
    </xf>
    <xf numFmtId="176" fontId="5" fillId="0" borderId="1" xfId="52"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6" fillId="0" borderId="2"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 xfId="52" applyFont="1" applyFill="1" applyBorder="1" applyAlignment="1">
      <alignment horizontal="center" vertical="center" wrapText="1"/>
    </xf>
    <xf numFmtId="176"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176" fontId="5" fillId="0" borderId="1" xfId="52" applyNumberFormat="1" applyFont="1" applyFill="1" applyBorder="1" applyAlignment="1">
      <alignment horizontal="right" vertical="center" wrapText="1"/>
    </xf>
    <xf numFmtId="0" fontId="5" fillId="0" borderId="1" xfId="52"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 xfId="55" applyFont="1" applyFill="1" applyBorder="1" applyAlignment="1">
      <alignment horizontal="left" vertical="center" wrapText="1"/>
    </xf>
    <xf numFmtId="0" fontId="5" fillId="0" borderId="1" xfId="55" applyFont="1" applyFill="1" applyBorder="1" applyAlignment="1">
      <alignment vertical="center" wrapText="1"/>
    </xf>
    <xf numFmtId="0" fontId="5" fillId="0" borderId="1" xfId="55"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pplyProtection="1">
      <alignment vertical="center" wrapText="1"/>
      <protection locked="0"/>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justify" vertical="center" wrapText="1"/>
    </xf>
    <xf numFmtId="0" fontId="10"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wrapText="1"/>
    </xf>
    <xf numFmtId="0" fontId="5" fillId="0" borderId="9" xfId="0" applyFont="1" applyFill="1" applyBorder="1" applyAlignment="1">
      <alignment horizontal="center" vertical="center"/>
    </xf>
    <xf numFmtId="0" fontId="5" fillId="0" borderId="9" xfId="55" applyFont="1" applyFill="1" applyBorder="1" applyAlignment="1">
      <alignment horizontal="center" vertical="center" wrapText="1"/>
    </xf>
    <xf numFmtId="0" fontId="5" fillId="0" borderId="9" xfId="55" applyFont="1" applyFill="1" applyBorder="1" applyAlignment="1">
      <alignment horizontal="left" vertical="center" wrapText="1"/>
    </xf>
    <xf numFmtId="0" fontId="1" fillId="0" borderId="0" xfId="0" applyFont="1" applyFill="1" applyAlignment="1" applyProtection="1">
      <alignment horizontal="left" vertical="center"/>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13 7" xfId="50"/>
    <cellStyle name="常规 113" xfId="51"/>
    <cellStyle name="常规 10" xfId="52"/>
    <cellStyle name="常规_Sheet1" xfId="53"/>
    <cellStyle name="常规 2" xfId="54"/>
    <cellStyle name="常规 3" xfId="55"/>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240"/>
  <sheetViews>
    <sheetView tabSelected="1" view="pageBreakPreview" zoomScale="85" zoomScaleNormal="85" workbookViewId="0">
      <pane ySplit="3" topLeftCell="A4" activePane="bottomLeft" state="frozen"/>
      <selection/>
      <selection pane="bottomLeft" activeCell="E12" sqref="E12"/>
    </sheetView>
  </sheetViews>
  <sheetFormatPr defaultColWidth="9" defaultRowHeight="13.5"/>
  <cols>
    <col min="1" max="1" width="10" style="4" customWidth="1"/>
    <col min="2" max="2" width="12.3416666666667" style="4" customWidth="1"/>
    <col min="3" max="3" width="37.9416666666667" style="5" customWidth="1"/>
    <col min="4" max="4" width="40.125" style="6" customWidth="1"/>
    <col min="5" max="5" width="38.825" style="6" customWidth="1"/>
    <col min="6" max="7" width="9.38333333333333" style="7" customWidth="1"/>
    <col min="8" max="8" width="13.0833333333333" style="30" customWidth="1"/>
    <col min="9" max="9" width="11.025" style="30" customWidth="1"/>
    <col min="10" max="10" width="9.85" style="30" customWidth="1"/>
    <col min="11" max="11" width="9.55" style="30" customWidth="1"/>
    <col min="12" max="12" width="10.875" style="5" customWidth="1"/>
    <col min="13" max="13" width="12" style="5" customWidth="1"/>
    <col min="14" max="16384" width="9" style="1"/>
  </cols>
  <sheetData>
    <row r="1" s="1" customFormat="1" ht="26" customHeight="1" spans="1:13">
      <c r="A1" s="8" t="s">
        <v>0</v>
      </c>
      <c r="B1" s="31"/>
      <c r="C1" s="8"/>
      <c r="D1" s="9"/>
      <c r="E1" s="9"/>
      <c r="F1" s="8"/>
      <c r="G1" s="8"/>
      <c r="H1" s="32"/>
      <c r="I1" s="32"/>
      <c r="J1" s="32"/>
      <c r="K1" s="32"/>
      <c r="L1" s="8"/>
      <c r="M1" s="8"/>
    </row>
    <row r="2" s="2" customFormat="1" ht="21" customHeight="1" spans="1:13">
      <c r="A2" s="10"/>
      <c r="B2" s="10"/>
      <c r="C2" s="11" t="s">
        <v>1</v>
      </c>
      <c r="D2" s="11"/>
      <c r="E2" s="11"/>
      <c r="F2" s="11"/>
      <c r="G2" s="11"/>
      <c r="H2" s="33"/>
      <c r="I2" s="33"/>
      <c r="J2" s="33"/>
      <c r="K2" s="33"/>
      <c r="L2" s="12"/>
      <c r="M2" s="12"/>
    </row>
    <row r="3" s="3" customFormat="1" ht="28" customHeight="1" spans="1:13">
      <c r="A3" s="13" t="s">
        <v>2</v>
      </c>
      <c r="B3" s="34" t="s">
        <v>3</v>
      </c>
      <c r="C3" s="13" t="s">
        <v>4</v>
      </c>
      <c r="D3" s="13" t="s">
        <v>5</v>
      </c>
      <c r="E3" s="13" t="s">
        <v>6</v>
      </c>
      <c r="F3" s="13" t="s">
        <v>7</v>
      </c>
      <c r="G3" s="13" t="s">
        <v>8</v>
      </c>
      <c r="H3" s="35" t="s">
        <v>9</v>
      </c>
      <c r="I3" s="35" t="s">
        <v>10</v>
      </c>
      <c r="J3" s="35" t="s">
        <v>11</v>
      </c>
      <c r="K3" s="35" t="s">
        <v>12</v>
      </c>
      <c r="L3" s="14" t="s">
        <v>13</v>
      </c>
      <c r="M3" s="14" t="s">
        <v>14</v>
      </c>
    </row>
    <row r="4" s="4" customFormat="1" ht="35" customHeight="1" spans="1:13">
      <c r="A4" s="36">
        <v>1</v>
      </c>
      <c r="B4" s="36" t="s">
        <v>15</v>
      </c>
      <c r="C4" s="40" t="s">
        <v>16</v>
      </c>
      <c r="D4" s="44" t="s">
        <v>17</v>
      </c>
      <c r="E4" s="44" t="s">
        <v>18</v>
      </c>
      <c r="F4" s="40" t="s">
        <v>19</v>
      </c>
      <c r="G4" s="29">
        <f>H4+I4+J4+K4</f>
        <v>5512.6046</v>
      </c>
      <c r="H4" s="41">
        <v>5512.6046</v>
      </c>
      <c r="I4" s="41"/>
      <c r="J4" s="41"/>
      <c r="K4" s="41"/>
      <c r="L4" s="40" t="s">
        <v>20</v>
      </c>
      <c r="M4" s="40" t="s">
        <v>21</v>
      </c>
    </row>
    <row r="5" s="4" customFormat="1" ht="35" customHeight="1" spans="1:13">
      <c r="A5" s="36">
        <v>2</v>
      </c>
      <c r="B5" s="36" t="s">
        <v>22</v>
      </c>
      <c r="C5" s="40" t="s">
        <v>23</v>
      </c>
      <c r="D5" s="44" t="s">
        <v>24</v>
      </c>
      <c r="E5" s="44" t="s">
        <v>25</v>
      </c>
      <c r="F5" s="40" t="s">
        <v>26</v>
      </c>
      <c r="G5" s="29">
        <f t="shared" ref="G5:G68" si="0">H5+I5+J5+K5</f>
        <v>167</v>
      </c>
      <c r="H5" s="43">
        <v>167</v>
      </c>
      <c r="I5" s="43"/>
      <c r="J5" s="43"/>
      <c r="K5" s="43"/>
      <c r="L5" s="40" t="s">
        <v>27</v>
      </c>
      <c r="M5" s="40" t="s">
        <v>27</v>
      </c>
    </row>
    <row r="6" ht="24" spans="1:13">
      <c r="A6" s="36">
        <v>3</v>
      </c>
      <c r="B6" s="36" t="s">
        <v>28</v>
      </c>
      <c r="C6" s="42" t="s">
        <v>29</v>
      </c>
      <c r="D6" s="49" t="s">
        <v>30</v>
      </c>
      <c r="E6" s="50" t="s">
        <v>31</v>
      </c>
      <c r="F6" s="16" t="s">
        <v>32</v>
      </c>
      <c r="G6" s="29">
        <f t="shared" si="0"/>
        <v>2</v>
      </c>
      <c r="H6" s="46">
        <v>2</v>
      </c>
      <c r="I6" s="46"/>
      <c r="J6" s="46"/>
      <c r="K6" s="46"/>
      <c r="L6" s="16" t="s">
        <v>32</v>
      </c>
      <c r="M6" s="47" t="s">
        <v>33</v>
      </c>
    </row>
    <row r="7" ht="24" spans="1:13">
      <c r="A7" s="36">
        <v>4</v>
      </c>
      <c r="B7" s="36" t="s">
        <v>28</v>
      </c>
      <c r="C7" s="42" t="s">
        <v>34</v>
      </c>
      <c r="D7" s="49" t="s">
        <v>35</v>
      </c>
      <c r="E7" s="50" t="s">
        <v>31</v>
      </c>
      <c r="F7" s="16" t="s">
        <v>32</v>
      </c>
      <c r="G7" s="29">
        <f t="shared" si="0"/>
        <v>7.43</v>
      </c>
      <c r="H7" s="46">
        <v>7.43</v>
      </c>
      <c r="I7" s="46"/>
      <c r="J7" s="46"/>
      <c r="K7" s="46"/>
      <c r="L7" s="16" t="s">
        <v>32</v>
      </c>
      <c r="M7" s="47" t="s">
        <v>33</v>
      </c>
    </row>
    <row r="8" ht="24" spans="1:13">
      <c r="A8" s="36">
        <v>5</v>
      </c>
      <c r="B8" s="36" t="s">
        <v>28</v>
      </c>
      <c r="C8" s="42" t="s">
        <v>36</v>
      </c>
      <c r="D8" s="49" t="s">
        <v>37</v>
      </c>
      <c r="E8" s="50" t="s">
        <v>31</v>
      </c>
      <c r="F8" s="16" t="s">
        <v>32</v>
      </c>
      <c r="G8" s="29">
        <f t="shared" si="0"/>
        <v>10</v>
      </c>
      <c r="H8" s="46">
        <v>10</v>
      </c>
      <c r="I8" s="46"/>
      <c r="J8" s="46"/>
      <c r="K8" s="46"/>
      <c r="L8" s="16" t="s">
        <v>32</v>
      </c>
      <c r="M8" s="47" t="s">
        <v>33</v>
      </c>
    </row>
    <row r="9" ht="24" spans="1:13">
      <c r="A9" s="36">
        <v>6</v>
      </c>
      <c r="B9" s="36" t="s">
        <v>28</v>
      </c>
      <c r="C9" s="42" t="s">
        <v>29</v>
      </c>
      <c r="D9" s="49" t="s">
        <v>38</v>
      </c>
      <c r="E9" s="50" t="s">
        <v>39</v>
      </c>
      <c r="F9" s="16" t="s">
        <v>32</v>
      </c>
      <c r="G9" s="29">
        <f t="shared" si="0"/>
        <v>1.02</v>
      </c>
      <c r="H9" s="46">
        <v>1.02</v>
      </c>
      <c r="I9" s="46"/>
      <c r="J9" s="46"/>
      <c r="K9" s="46"/>
      <c r="L9" s="16" t="s">
        <v>32</v>
      </c>
      <c r="M9" s="47" t="s">
        <v>33</v>
      </c>
    </row>
    <row r="10" ht="24" spans="1:13">
      <c r="A10" s="36">
        <v>7</v>
      </c>
      <c r="B10" s="36" t="s">
        <v>28</v>
      </c>
      <c r="C10" s="42" t="s">
        <v>40</v>
      </c>
      <c r="D10" s="49" t="s">
        <v>41</v>
      </c>
      <c r="E10" s="50" t="s">
        <v>42</v>
      </c>
      <c r="F10" s="16" t="s">
        <v>32</v>
      </c>
      <c r="G10" s="29">
        <f t="shared" si="0"/>
        <v>28.2</v>
      </c>
      <c r="H10" s="46">
        <v>28.2</v>
      </c>
      <c r="I10" s="46"/>
      <c r="J10" s="46"/>
      <c r="K10" s="46"/>
      <c r="L10" s="16" t="s">
        <v>32</v>
      </c>
      <c r="M10" s="47" t="s">
        <v>33</v>
      </c>
    </row>
    <row r="11" ht="36" spans="1:13">
      <c r="A11" s="36">
        <v>8</v>
      </c>
      <c r="B11" s="36" t="s">
        <v>28</v>
      </c>
      <c r="C11" s="42" t="s">
        <v>43</v>
      </c>
      <c r="D11" s="49" t="s">
        <v>44</v>
      </c>
      <c r="E11" s="49" t="s">
        <v>45</v>
      </c>
      <c r="F11" s="16" t="s">
        <v>46</v>
      </c>
      <c r="G11" s="29">
        <f t="shared" si="0"/>
        <v>5</v>
      </c>
      <c r="H11" s="46">
        <v>5</v>
      </c>
      <c r="I11" s="46"/>
      <c r="J11" s="46"/>
      <c r="K11" s="46"/>
      <c r="L11" s="16" t="s">
        <v>46</v>
      </c>
      <c r="M11" s="47" t="s">
        <v>33</v>
      </c>
    </row>
    <row r="12" ht="36" spans="1:13">
      <c r="A12" s="36">
        <v>9</v>
      </c>
      <c r="B12" s="36" t="s">
        <v>28</v>
      </c>
      <c r="C12" s="42" t="s">
        <v>47</v>
      </c>
      <c r="D12" s="49" t="s">
        <v>48</v>
      </c>
      <c r="E12" s="49" t="s">
        <v>31</v>
      </c>
      <c r="F12" s="16" t="s">
        <v>46</v>
      </c>
      <c r="G12" s="29">
        <f t="shared" si="0"/>
        <v>5</v>
      </c>
      <c r="H12" s="46">
        <v>5</v>
      </c>
      <c r="I12" s="46"/>
      <c r="J12" s="46"/>
      <c r="K12" s="46"/>
      <c r="L12" s="16" t="s">
        <v>46</v>
      </c>
      <c r="M12" s="47" t="s">
        <v>33</v>
      </c>
    </row>
    <row r="13" ht="24" spans="1:13">
      <c r="A13" s="36">
        <v>10</v>
      </c>
      <c r="B13" s="36" t="s">
        <v>28</v>
      </c>
      <c r="C13" s="42" t="s">
        <v>49</v>
      </c>
      <c r="D13" s="49" t="s">
        <v>50</v>
      </c>
      <c r="E13" s="49" t="s">
        <v>31</v>
      </c>
      <c r="F13" s="16" t="s">
        <v>46</v>
      </c>
      <c r="G13" s="29">
        <f t="shared" si="0"/>
        <v>5</v>
      </c>
      <c r="H13" s="46">
        <v>5</v>
      </c>
      <c r="I13" s="46"/>
      <c r="J13" s="46"/>
      <c r="K13" s="46"/>
      <c r="L13" s="16" t="s">
        <v>46</v>
      </c>
      <c r="M13" s="47" t="s">
        <v>33</v>
      </c>
    </row>
    <row r="14" ht="24" spans="1:13">
      <c r="A14" s="36">
        <v>11</v>
      </c>
      <c r="B14" s="36" t="s">
        <v>28</v>
      </c>
      <c r="C14" s="42" t="s">
        <v>51</v>
      </c>
      <c r="D14" s="49" t="s">
        <v>52</v>
      </c>
      <c r="E14" s="49" t="s">
        <v>31</v>
      </c>
      <c r="F14" s="16" t="s">
        <v>46</v>
      </c>
      <c r="G14" s="29">
        <f t="shared" si="0"/>
        <v>5</v>
      </c>
      <c r="H14" s="46">
        <v>5</v>
      </c>
      <c r="I14" s="46"/>
      <c r="J14" s="46"/>
      <c r="K14" s="46"/>
      <c r="L14" s="16" t="s">
        <v>46</v>
      </c>
      <c r="M14" s="47" t="s">
        <v>33</v>
      </c>
    </row>
    <row r="15" ht="36" spans="1:13">
      <c r="A15" s="36">
        <v>12</v>
      </c>
      <c r="B15" s="36" t="s">
        <v>28</v>
      </c>
      <c r="C15" s="42" t="s">
        <v>53</v>
      </c>
      <c r="D15" s="49" t="s">
        <v>54</v>
      </c>
      <c r="E15" s="49" t="s">
        <v>31</v>
      </c>
      <c r="F15" s="16" t="s">
        <v>46</v>
      </c>
      <c r="G15" s="29">
        <f t="shared" si="0"/>
        <v>5</v>
      </c>
      <c r="H15" s="46">
        <v>5</v>
      </c>
      <c r="I15" s="46"/>
      <c r="J15" s="46"/>
      <c r="K15" s="46"/>
      <c r="L15" s="16" t="s">
        <v>46</v>
      </c>
      <c r="M15" s="47" t="s">
        <v>33</v>
      </c>
    </row>
    <row r="16" ht="24" spans="1:13">
      <c r="A16" s="36">
        <v>13</v>
      </c>
      <c r="B16" s="36" t="s">
        <v>28</v>
      </c>
      <c r="C16" s="42" t="s">
        <v>55</v>
      </c>
      <c r="D16" s="49" t="s">
        <v>56</v>
      </c>
      <c r="E16" s="49" t="s">
        <v>39</v>
      </c>
      <c r="F16" s="16" t="s">
        <v>46</v>
      </c>
      <c r="G16" s="29">
        <f t="shared" si="0"/>
        <v>5</v>
      </c>
      <c r="H16" s="46">
        <v>5</v>
      </c>
      <c r="I16" s="46"/>
      <c r="J16" s="46"/>
      <c r="K16" s="46"/>
      <c r="L16" s="16" t="s">
        <v>46</v>
      </c>
      <c r="M16" s="47" t="s">
        <v>33</v>
      </c>
    </row>
    <row r="17" ht="36" spans="1:13">
      <c r="A17" s="36">
        <v>14</v>
      </c>
      <c r="B17" s="36" t="s">
        <v>28</v>
      </c>
      <c r="C17" s="42" t="s">
        <v>57</v>
      </c>
      <c r="D17" s="49" t="s">
        <v>58</v>
      </c>
      <c r="E17" s="49" t="s">
        <v>42</v>
      </c>
      <c r="F17" s="16" t="s">
        <v>46</v>
      </c>
      <c r="G17" s="29">
        <f t="shared" si="0"/>
        <v>5</v>
      </c>
      <c r="H17" s="46">
        <v>5</v>
      </c>
      <c r="I17" s="46"/>
      <c r="J17" s="46"/>
      <c r="K17" s="46"/>
      <c r="L17" s="16" t="s">
        <v>46</v>
      </c>
      <c r="M17" s="47" t="s">
        <v>33</v>
      </c>
    </row>
    <row r="18" ht="24" spans="1:13">
      <c r="A18" s="36">
        <v>15</v>
      </c>
      <c r="B18" s="36" t="s">
        <v>28</v>
      </c>
      <c r="C18" s="42" t="s">
        <v>59</v>
      </c>
      <c r="D18" s="49" t="s">
        <v>60</v>
      </c>
      <c r="E18" s="49" t="s">
        <v>45</v>
      </c>
      <c r="F18" s="16" t="s">
        <v>46</v>
      </c>
      <c r="G18" s="29">
        <f t="shared" si="0"/>
        <v>10</v>
      </c>
      <c r="H18" s="46">
        <v>10</v>
      </c>
      <c r="I18" s="46"/>
      <c r="J18" s="46"/>
      <c r="K18" s="46"/>
      <c r="L18" s="16" t="s">
        <v>46</v>
      </c>
      <c r="M18" s="47" t="s">
        <v>33</v>
      </c>
    </row>
    <row r="19" ht="36" spans="1:13">
      <c r="A19" s="36">
        <v>16</v>
      </c>
      <c r="B19" s="36" t="s">
        <v>28</v>
      </c>
      <c r="C19" s="42" t="s">
        <v>61</v>
      </c>
      <c r="D19" s="49" t="s">
        <v>62</v>
      </c>
      <c r="E19" s="49" t="s">
        <v>31</v>
      </c>
      <c r="F19" s="16" t="s">
        <v>46</v>
      </c>
      <c r="G19" s="29">
        <f t="shared" si="0"/>
        <v>10</v>
      </c>
      <c r="H19" s="46">
        <v>10</v>
      </c>
      <c r="I19" s="46"/>
      <c r="J19" s="46"/>
      <c r="K19" s="46"/>
      <c r="L19" s="16" t="s">
        <v>46</v>
      </c>
      <c r="M19" s="47" t="s">
        <v>33</v>
      </c>
    </row>
    <row r="20" ht="24" spans="1:13">
      <c r="A20" s="36">
        <v>17</v>
      </c>
      <c r="B20" s="36" t="s">
        <v>28</v>
      </c>
      <c r="C20" s="42" t="s">
        <v>63</v>
      </c>
      <c r="D20" s="49" t="s">
        <v>64</v>
      </c>
      <c r="E20" s="49" t="s">
        <v>39</v>
      </c>
      <c r="F20" s="16" t="s">
        <v>46</v>
      </c>
      <c r="G20" s="29">
        <f t="shared" si="0"/>
        <v>10</v>
      </c>
      <c r="H20" s="46">
        <v>10</v>
      </c>
      <c r="I20" s="46"/>
      <c r="J20" s="46"/>
      <c r="K20" s="46"/>
      <c r="L20" s="16" t="s">
        <v>46</v>
      </c>
      <c r="M20" s="47" t="s">
        <v>33</v>
      </c>
    </row>
    <row r="21" ht="24" spans="1:13">
      <c r="A21" s="36">
        <v>18</v>
      </c>
      <c r="B21" s="36" t="s">
        <v>28</v>
      </c>
      <c r="C21" s="42" t="s">
        <v>65</v>
      </c>
      <c r="D21" s="49" t="s">
        <v>66</v>
      </c>
      <c r="E21" s="49" t="s">
        <v>67</v>
      </c>
      <c r="F21" s="16" t="s">
        <v>46</v>
      </c>
      <c r="G21" s="29">
        <f t="shared" si="0"/>
        <v>2.23</v>
      </c>
      <c r="H21" s="46">
        <v>2.23</v>
      </c>
      <c r="I21" s="46"/>
      <c r="J21" s="46"/>
      <c r="K21" s="46"/>
      <c r="L21" s="16" t="s">
        <v>46</v>
      </c>
      <c r="M21" s="47" t="s">
        <v>33</v>
      </c>
    </row>
    <row r="22" ht="36" spans="1:13">
      <c r="A22" s="36">
        <v>19</v>
      </c>
      <c r="B22" s="36" t="s">
        <v>28</v>
      </c>
      <c r="C22" s="42" t="s">
        <v>68</v>
      </c>
      <c r="D22" s="49" t="s">
        <v>69</v>
      </c>
      <c r="E22" s="49" t="s">
        <v>45</v>
      </c>
      <c r="F22" s="16" t="s">
        <v>70</v>
      </c>
      <c r="G22" s="29">
        <f t="shared" si="0"/>
        <v>5</v>
      </c>
      <c r="H22" s="46">
        <v>5</v>
      </c>
      <c r="I22" s="46"/>
      <c r="J22" s="46"/>
      <c r="K22" s="46"/>
      <c r="L22" s="16" t="s">
        <v>70</v>
      </c>
      <c r="M22" s="47" t="s">
        <v>33</v>
      </c>
    </row>
    <row r="23" ht="24" spans="1:13">
      <c r="A23" s="36">
        <v>20</v>
      </c>
      <c r="B23" s="36" t="s">
        <v>28</v>
      </c>
      <c r="C23" s="42" t="s">
        <v>71</v>
      </c>
      <c r="D23" s="49" t="s">
        <v>72</v>
      </c>
      <c r="E23" s="49" t="s">
        <v>31</v>
      </c>
      <c r="F23" s="16" t="s">
        <v>70</v>
      </c>
      <c r="G23" s="29">
        <f t="shared" si="0"/>
        <v>15</v>
      </c>
      <c r="H23" s="46">
        <v>15</v>
      </c>
      <c r="I23" s="46"/>
      <c r="J23" s="46"/>
      <c r="K23" s="46"/>
      <c r="L23" s="16" t="s">
        <v>70</v>
      </c>
      <c r="M23" s="47" t="s">
        <v>33</v>
      </c>
    </row>
    <row r="24" ht="36" spans="1:13">
      <c r="A24" s="36">
        <v>21</v>
      </c>
      <c r="B24" s="36" t="s">
        <v>28</v>
      </c>
      <c r="C24" s="42" t="s">
        <v>73</v>
      </c>
      <c r="D24" s="49" t="s">
        <v>74</v>
      </c>
      <c r="E24" s="49" t="s">
        <v>31</v>
      </c>
      <c r="F24" s="16" t="s">
        <v>70</v>
      </c>
      <c r="G24" s="29">
        <f t="shared" si="0"/>
        <v>5</v>
      </c>
      <c r="H24" s="46">
        <v>5</v>
      </c>
      <c r="I24" s="46"/>
      <c r="J24" s="46"/>
      <c r="K24" s="46"/>
      <c r="L24" s="16" t="s">
        <v>70</v>
      </c>
      <c r="M24" s="47" t="s">
        <v>33</v>
      </c>
    </row>
    <row r="25" ht="36" spans="1:13">
      <c r="A25" s="36">
        <v>22</v>
      </c>
      <c r="B25" s="36" t="s">
        <v>28</v>
      </c>
      <c r="C25" s="42" t="s">
        <v>75</v>
      </c>
      <c r="D25" s="49" t="s">
        <v>76</v>
      </c>
      <c r="E25" s="49" t="s">
        <v>31</v>
      </c>
      <c r="F25" s="16" t="s">
        <v>70</v>
      </c>
      <c r="G25" s="29">
        <f t="shared" si="0"/>
        <v>5</v>
      </c>
      <c r="H25" s="46">
        <v>5</v>
      </c>
      <c r="I25" s="46"/>
      <c r="J25" s="46"/>
      <c r="K25" s="46"/>
      <c r="L25" s="16" t="s">
        <v>70</v>
      </c>
      <c r="M25" s="47" t="s">
        <v>33</v>
      </c>
    </row>
    <row r="26" ht="24" spans="1:13">
      <c r="A26" s="36">
        <v>23</v>
      </c>
      <c r="B26" s="36" t="s">
        <v>28</v>
      </c>
      <c r="C26" s="42" t="s">
        <v>77</v>
      </c>
      <c r="D26" s="49" t="s">
        <v>78</v>
      </c>
      <c r="E26" s="49" t="s">
        <v>31</v>
      </c>
      <c r="F26" s="16" t="s">
        <v>70</v>
      </c>
      <c r="G26" s="29">
        <f t="shared" si="0"/>
        <v>25</v>
      </c>
      <c r="H26" s="46">
        <v>25</v>
      </c>
      <c r="I26" s="46"/>
      <c r="J26" s="46"/>
      <c r="K26" s="46"/>
      <c r="L26" s="16" t="s">
        <v>70</v>
      </c>
      <c r="M26" s="47" t="s">
        <v>33</v>
      </c>
    </row>
    <row r="27" ht="36" spans="1:13">
      <c r="A27" s="36">
        <v>24</v>
      </c>
      <c r="B27" s="36" t="s">
        <v>28</v>
      </c>
      <c r="C27" s="42" t="s">
        <v>79</v>
      </c>
      <c r="D27" s="49" t="s">
        <v>80</v>
      </c>
      <c r="E27" s="49" t="s">
        <v>39</v>
      </c>
      <c r="F27" s="16" t="s">
        <v>70</v>
      </c>
      <c r="G27" s="29">
        <f t="shared" si="0"/>
        <v>7</v>
      </c>
      <c r="H27" s="46">
        <v>7</v>
      </c>
      <c r="I27" s="46"/>
      <c r="J27" s="46"/>
      <c r="K27" s="46"/>
      <c r="L27" s="16" t="s">
        <v>70</v>
      </c>
      <c r="M27" s="47" t="s">
        <v>33</v>
      </c>
    </row>
    <row r="28" ht="24" spans="1:13">
      <c r="A28" s="36">
        <v>25</v>
      </c>
      <c r="B28" s="36" t="s">
        <v>28</v>
      </c>
      <c r="C28" s="42" t="s">
        <v>81</v>
      </c>
      <c r="D28" s="49" t="s">
        <v>82</v>
      </c>
      <c r="E28" s="49" t="s">
        <v>42</v>
      </c>
      <c r="F28" s="16" t="s">
        <v>70</v>
      </c>
      <c r="G28" s="29">
        <f t="shared" si="0"/>
        <v>5</v>
      </c>
      <c r="H28" s="46">
        <v>5</v>
      </c>
      <c r="I28" s="46"/>
      <c r="J28" s="46"/>
      <c r="K28" s="46"/>
      <c r="L28" s="16" t="s">
        <v>70</v>
      </c>
      <c r="M28" s="47" t="s">
        <v>33</v>
      </c>
    </row>
    <row r="29" ht="36" spans="1:13">
      <c r="A29" s="36">
        <v>26</v>
      </c>
      <c r="B29" s="36" t="s">
        <v>28</v>
      </c>
      <c r="C29" s="42" t="s">
        <v>83</v>
      </c>
      <c r="D29" s="49" t="s">
        <v>84</v>
      </c>
      <c r="E29" s="49" t="s">
        <v>45</v>
      </c>
      <c r="F29" s="16" t="s">
        <v>70</v>
      </c>
      <c r="G29" s="29">
        <f t="shared" si="0"/>
        <v>5</v>
      </c>
      <c r="H29" s="46">
        <v>5</v>
      </c>
      <c r="I29" s="46"/>
      <c r="J29" s="46"/>
      <c r="K29" s="46"/>
      <c r="L29" s="16" t="s">
        <v>70</v>
      </c>
      <c r="M29" s="47" t="s">
        <v>33</v>
      </c>
    </row>
    <row r="30" ht="36" spans="1:13">
      <c r="A30" s="36">
        <v>27</v>
      </c>
      <c r="B30" s="36" t="s">
        <v>28</v>
      </c>
      <c r="C30" s="42" t="s">
        <v>85</v>
      </c>
      <c r="D30" s="49" t="s">
        <v>86</v>
      </c>
      <c r="E30" s="49" t="s">
        <v>31</v>
      </c>
      <c r="F30" s="16" t="s">
        <v>70</v>
      </c>
      <c r="G30" s="29">
        <f t="shared" si="0"/>
        <v>5</v>
      </c>
      <c r="H30" s="46">
        <v>5</v>
      </c>
      <c r="I30" s="46"/>
      <c r="J30" s="46"/>
      <c r="K30" s="46"/>
      <c r="L30" s="16" t="s">
        <v>70</v>
      </c>
      <c r="M30" s="47" t="s">
        <v>33</v>
      </c>
    </row>
    <row r="31" ht="36" spans="1:13">
      <c r="A31" s="36">
        <v>28</v>
      </c>
      <c r="B31" s="36" t="s">
        <v>28</v>
      </c>
      <c r="C31" s="42" t="s">
        <v>87</v>
      </c>
      <c r="D31" s="49" t="s">
        <v>88</v>
      </c>
      <c r="E31" s="49" t="s">
        <v>31</v>
      </c>
      <c r="F31" s="16" t="s">
        <v>70</v>
      </c>
      <c r="G31" s="29">
        <f t="shared" si="0"/>
        <v>8</v>
      </c>
      <c r="H31" s="46">
        <v>8</v>
      </c>
      <c r="I31" s="46"/>
      <c r="J31" s="46"/>
      <c r="K31" s="46"/>
      <c r="L31" s="16" t="s">
        <v>70</v>
      </c>
      <c r="M31" s="47" t="s">
        <v>33</v>
      </c>
    </row>
    <row r="32" ht="36" spans="1:13">
      <c r="A32" s="36">
        <v>29</v>
      </c>
      <c r="B32" s="36" t="s">
        <v>28</v>
      </c>
      <c r="C32" s="42" t="s">
        <v>89</v>
      </c>
      <c r="D32" s="49" t="s">
        <v>90</v>
      </c>
      <c r="E32" s="49" t="s">
        <v>31</v>
      </c>
      <c r="F32" s="16" t="s">
        <v>70</v>
      </c>
      <c r="G32" s="29">
        <f t="shared" si="0"/>
        <v>4</v>
      </c>
      <c r="H32" s="46">
        <v>4</v>
      </c>
      <c r="I32" s="46"/>
      <c r="J32" s="46"/>
      <c r="K32" s="46"/>
      <c r="L32" s="16" t="s">
        <v>70</v>
      </c>
      <c r="M32" s="47" t="s">
        <v>33</v>
      </c>
    </row>
    <row r="33" ht="36" spans="1:13">
      <c r="A33" s="36">
        <v>30</v>
      </c>
      <c r="B33" s="36" t="s">
        <v>28</v>
      </c>
      <c r="C33" s="42" t="s">
        <v>91</v>
      </c>
      <c r="D33" s="49" t="s">
        <v>92</v>
      </c>
      <c r="E33" s="49" t="s">
        <v>39</v>
      </c>
      <c r="F33" s="16" t="s">
        <v>70</v>
      </c>
      <c r="G33" s="29">
        <f t="shared" si="0"/>
        <v>5</v>
      </c>
      <c r="H33" s="46">
        <v>5</v>
      </c>
      <c r="I33" s="46"/>
      <c r="J33" s="46"/>
      <c r="K33" s="46"/>
      <c r="L33" s="16" t="s">
        <v>70</v>
      </c>
      <c r="M33" s="47" t="s">
        <v>33</v>
      </c>
    </row>
    <row r="34" ht="24" spans="1:13">
      <c r="A34" s="36">
        <v>31</v>
      </c>
      <c r="B34" s="36" t="s">
        <v>28</v>
      </c>
      <c r="C34" s="42" t="s">
        <v>93</v>
      </c>
      <c r="D34" s="49" t="s">
        <v>94</v>
      </c>
      <c r="E34" s="49" t="s">
        <v>42</v>
      </c>
      <c r="F34" s="16" t="s">
        <v>70</v>
      </c>
      <c r="G34" s="29">
        <f t="shared" si="0"/>
        <v>5</v>
      </c>
      <c r="H34" s="46">
        <v>5</v>
      </c>
      <c r="I34" s="46"/>
      <c r="J34" s="46"/>
      <c r="K34" s="46"/>
      <c r="L34" s="16" t="s">
        <v>70</v>
      </c>
      <c r="M34" s="47" t="s">
        <v>33</v>
      </c>
    </row>
    <row r="35" ht="24" spans="1:13">
      <c r="A35" s="36">
        <v>32</v>
      </c>
      <c r="B35" s="36" t="s">
        <v>28</v>
      </c>
      <c r="C35" s="42" t="s">
        <v>95</v>
      </c>
      <c r="D35" s="49" t="s">
        <v>96</v>
      </c>
      <c r="E35" s="49" t="s">
        <v>45</v>
      </c>
      <c r="F35" s="16" t="s">
        <v>70</v>
      </c>
      <c r="G35" s="29">
        <f t="shared" si="0"/>
        <v>10</v>
      </c>
      <c r="H35" s="46">
        <v>10</v>
      </c>
      <c r="I35" s="46"/>
      <c r="J35" s="46"/>
      <c r="K35" s="46"/>
      <c r="L35" s="16" t="s">
        <v>70</v>
      </c>
      <c r="M35" s="47" t="s">
        <v>33</v>
      </c>
    </row>
    <row r="36" ht="36" spans="1:13">
      <c r="A36" s="36">
        <v>33</v>
      </c>
      <c r="B36" s="36" t="s">
        <v>28</v>
      </c>
      <c r="C36" s="42" t="s">
        <v>97</v>
      </c>
      <c r="D36" s="49" t="s">
        <v>98</v>
      </c>
      <c r="E36" s="49" t="s">
        <v>31</v>
      </c>
      <c r="F36" s="16" t="s">
        <v>70</v>
      </c>
      <c r="G36" s="29">
        <f t="shared" si="0"/>
        <v>8</v>
      </c>
      <c r="H36" s="46">
        <v>8</v>
      </c>
      <c r="I36" s="46"/>
      <c r="J36" s="46"/>
      <c r="K36" s="46"/>
      <c r="L36" s="16" t="s">
        <v>70</v>
      </c>
      <c r="M36" s="47" t="s">
        <v>33</v>
      </c>
    </row>
    <row r="37" ht="24" spans="1:13">
      <c r="A37" s="36">
        <v>34</v>
      </c>
      <c r="B37" s="36" t="s">
        <v>28</v>
      </c>
      <c r="C37" s="42" t="s">
        <v>99</v>
      </c>
      <c r="D37" s="49" t="s">
        <v>100</v>
      </c>
      <c r="E37" s="49" t="s">
        <v>31</v>
      </c>
      <c r="F37" s="16" t="s">
        <v>70</v>
      </c>
      <c r="G37" s="29">
        <f t="shared" si="0"/>
        <v>5</v>
      </c>
      <c r="H37" s="46">
        <v>5</v>
      </c>
      <c r="I37" s="46"/>
      <c r="J37" s="46"/>
      <c r="K37" s="46"/>
      <c r="L37" s="16" t="s">
        <v>70</v>
      </c>
      <c r="M37" s="47" t="s">
        <v>33</v>
      </c>
    </row>
    <row r="38" ht="36" spans="1:13">
      <c r="A38" s="36">
        <v>35</v>
      </c>
      <c r="B38" s="36" t="s">
        <v>28</v>
      </c>
      <c r="C38" s="42" t="s">
        <v>101</v>
      </c>
      <c r="D38" s="49" t="s">
        <v>102</v>
      </c>
      <c r="E38" s="49" t="s">
        <v>31</v>
      </c>
      <c r="F38" s="16" t="s">
        <v>70</v>
      </c>
      <c r="G38" s="29">
        <f t="shared" si="0"/>
        <v>20</v>
      </c>
      <c r="H38" s="46">
        <v>20</v>
      </c>
      <c r="I38" s="46"/>
      <c r="J38" s="46"/>
      <c r="K38" s="46"/>
      <c r="L38" s="16" t="s">
        <v>70</v>
      </c>
      <c r="M38" s="47" t="s">
        <v>33</v>
      </c>
    </row>
    <row r="39" ht="36" spans="1:13">
      <c r="A39" s="36">
        <v>36</v>
      </c>
      <c r="B39" s="36" t="s">
        <v>28</v>
      </c>
      <c r="C39" s="42" t="s">
        <v>103</v>
      </c>
      <c r="D39" s="49" t="s">
        <v>104</v>
      </c>
      <c r="E39" s="49" t="s">
        <v>31</v>
      </c>
      <c r="F39" s="16" t="s">
        <v>70</v>
      </c>
      <c r="G39" s="29">
        <f t="shared" si="0"/>
        <v>3</v>
      </c>
      <c r="H39" s="46">
        <v>3</v>
      </c>
      <c r="I39" s="46"/>
      <c r="J39" s="46"/>
      <c r="K39" s="46"/>
      <c r="L39" s="16" t="s">
        <v>70</v>
      </c>
      <c r="M39" s="47" t="s">
        <v>33</v>
      </c>
    </row>
    <row r="40" ht="36" spans="1:13">
      <c r="A40" s="36">
        <v>37</v>
      </c>
      <c r="B40" s="36" t="s">
        <v>28</v>
      </c>
      <c r="C40" s="42" t="s">
        <v>105</v>
      </c>
      <c r="D40" s="49" t="s">
        <v>106</v>
      </c>
      <c r="E40" s="49" t="s">
        <v>39</v>
      </c>
      <c r="F40" s="16" t="s">
        <v>70</v>
      </c>
      <c r="G40" s="29">
        <f t="shared" si="0"/>
        <v>10</v>
      </c>
      <c r="H40" s="46">
        <v>10</v>
      </c>
      <c r="I40" s="46"/>
      <c r="J40" s="46"/>
      <c r="K40" s="46"/>
      <c r="L40" s="16" t="s">
        <v>70</v>
      </c>
      <c r="M40" s="47" t="s">
        <v>33</v>
      </c>
    </row>
    <row r="41" ht="36" spans="1:13">
      <c r="A41" s="36">
        <v>38</v>
      </c>
      <c r="B41" s="36" t="s">
        <v>28</v>
      </c>
      <c r="C41" s="42" t="s">
        <v>107</v>
      </c>
      <c r="D41" s="49" t="s">
        <v>108</v>
      </c>
      <c r="E41" s="49" t="s">
        <v>42</v>
      </c>
      <c r="F41" s="16" t="s">
        <v>70</v>
      </c>
      <c r="G41" s="29">
        <f t="shared" si="0"/>
        <v>5</v>
      </c>
      <c r="H41" s="46">
        <v>5</v>
      </c>
      <c r="I41" s="46"/>
      <c r="J41" s="46"/>
      <c r="K41" s="46"/>
      <c r="L41" s="16" t="s">
        <v>70</v>
      </c>
      <c r="M41" s="47" t="s">
        <v>33</v>
      </c>
    </row>
    <row r="42" ht="36" spans="1:13">
      <c r="A42" s="36">
        <v>39</v>
      </c>
      <c r="B42" s="36" t="s">
        <v>28</v>
      </c>
      <c r="C42" s="42" t="s">
        <v>109</v>
      </c>
      <c r="D42" s="49" t="s">
        <v>110</v>
      </c>
      <c r="E42" s="49" t="s">
        <v>45</v>
      </c>
      <c r="F42" s="16" t="s">
        <v>70</v>
      </c>
      <c r="G42" s="29">
        <f t="shared" si="0"/>
        <v>5</v>
      </c>
      <c r="H42" s="46">
        <v>5</v>
      </c>
      <c r="I42" s="46"/>
      <c r="J42" s="46"/>
      <c r="K42" s="46"/>
      <c r="L42" s="16" t="s">
        <v>70</v>
      </c>
      <c r="M42" s="47" t="s">
        <v>33</v>
      </c>
    </row>
    <row r="43" ht="24" spans="1:13">
      <c r="A43" s="36">
        <v>40</v>
      </c>
      <c r="B43" s="36" t="s">
        <v>28</v>
      </c>
      <c r="C43" s="42" t="s">
        <v>111</v>
      </c>
      <c r="D43" s="49" t="s">
        <v>112</v>
      </c>
      <c r="E43" s="49" t="s">
        <v>31</v>
      </c>
      <c r="F43" s="16" t="s">
        <v>70</v>
      </c>
      <c r="G43" s="29">
        <f t="shared" si="0"/>
        <v>6</v>
      </c>
      <c r="H43" s="46">
        <v>6</v>
      </c>
      <c r="I43" s="46"/>
      <c r="J43" s="46"/>
      <c r="K43" s="46"/>
      <c r="L43" s="16" t="s">
        <v>70</v>
      </c>
      <c r="M43" s="47" t="s">
        <v>33</v>
      </c>
    </row>
    <row r="44" ht="36" spans="1:13">
      <c r="A44" s="36">
        <v>41</v>
      </c>
      <c r="B44" s="36" t="s">
        <v>28</v>
      </c>
      <c r="C44" s="42" t="s">
        <v>113</v>
      </c>
      <c r="D44" s="49" t="s">
        <v>114</v>
      </c>
      <c r="E44" s="49" t="s">
        <v>31</v>
      </c>
      <c r="F44" s="16" t="s">
        <v>70</v>
      </c>
      <c r="G44" s="29">
        <f t="shared" si="0"/>
        <v>7</v>
      </c>
      <c r="H44" s="46">
        <v>7</v>
      </c>
      <c r="I44" s="46"/>
      <c r="J44" s="46"/>
      <c r="K44" s="46"/>
      <c r="L44" s="16" t="s">
        <v>70</v>
      </c>
      <c r="M44" s="47" t="s">
        <v>33</v>
      </c>
    </row>
    <row r="45" ht="36" spans="1:13">
      <c r="A45" s="36">
        <v>42</v>
      </c>
      <c r="B45" s="36" t="s">
        <v>28</v>
      </c>
      <c r="C45" s="42" t="s">
        <v>115</v>
      </c>
      <c r="D45" s="49" t="s">
        <v>116</v>
      </c>
      <c r="E45" s="49" t="s">
        <v>31</v>
      </c>
      <c r="F45" s="16" t="s">
        <v>70</v>
      </c>
      <c r="G45" s="29">
        <f t="shared" si="0"/>
        <v>5</v>
      </c>
      <c r="H45" s="46">
        <v>5</v>
      </c>
      <c r="I45" s="46"/>
      <c r="J45" s="46"/>
      <c r="K45" s="46"/>
      <c r="L45" s="16" t="s">
        <v>70</v>
      </c>
      <c r="M45" s="47" t="s">
        <v>33</v>
      </c>
    </row>
    <row r="46" ht="36" spans="1:13">
      <c r="A46" s="36">
        <v>43</v>
      </c>
      <c r="B46" s="36" t="s">
        <v>28</v>
      </c>
      <c r="C46" s="42" t="s">
        <v>117</v>
      </c>
      <c r="D46" s="49" t="s">
        <v>118</v>
      </c>
      <c r="E46" s="49" t="s">
        <v>39</v>
      </c>
      <c r="F46" s="16" t="s">
        <v>70</v>
      </c>
      <c r="G46" s="29">
        <f t="shared" si="0"/>
        <v>8</v>
      </c>
      <c r="H46" s="46">
        <v>8</v>
      </c>
      <c r="I46" s="46"/>
      <c r="J46" s="46"/>
      <c r="K46" s="46"/>
      <c r="L46" s="16" t="s">
        <v>70</v>
      </c>
      <c r="M46" s="47" t="s">
        <v>33</v>
      </c>
    </row>
    <row r="47" ht="36" spans="1:13">
      <c r="A47" s="36">
        <v>44</v>
      </c>
      <c r="B47" s="36" t="s">
        <v>28</v>
      </c>
      <c r="C47" s="42" t="s">
        <v>119</v>
      </c>
      <c r="D47" s="49" t="s">
        <v>120</v>
      </c>
      <c r="E47" s="49" t="s">
        <v>42</v>
      </c>
      <c r="F47" s="16" t="s">
        <v>70</v>
      </c>
      <c r="G47" s="29">
        <f t="shared" si="0"/>
        <v>5</v>
      </c>
      <c r="H47" s="46">
        <v>5</v>
      </c>
      <c r="I47" s="46"/>
      <c r="J47" s="46"/>
      <c r="K47" s="46"/>
      <c r="L47" s="16" t="s">
        <v>70</v>
      </c>
      <c r="M47" s="47" t="s">
        <v>33</v>
      </c>
    </row>
    <row r="48" ht="24" spans="1:13">
      <c r="A48" s="36">
        <v>45</v>
      </c>
      <c r="B48" s="36" t="s">
        <v>28</v>
      </c>
      <c r="C48" s="42" t="s">
        <v>121</v>
      </c>
      <c r="D48" s="49" t="s">
        <v>122</v>
      </c>
      <c r="E48" s="49" t="s">
        <v>45</v>
      </c>
      <c r="F48" s="16" t="s">
        <v>70</v>
      </c>
      <c r="G48" s="29">
        <f t="shared" si="0"/>
        <v>10</v>
      </c>
      <c r="H48" s="46">
        <v>10</v>
      </c>
      <c r="I48" s="46"/>
      <c r="J48" s="46"/>
      <c r="K48" s="46"/>
      <c r="L48" s="16" t="s">
        <v>70</v>
      </c>
      <c r="M48" s="47" t="s">
        <v>33</v>
      </c>
    </row>
    <row r="49" ht="24" spans="1:13">
      <c r="A49" s="36">
        <v>46</v>
      </c>
      <c r="B49" s="36" t="s">
        <v>28</v>
      </c>
      <c r="C49" s="42" t="s">
        <v>123</v>
      </c>
      <c r="D49" s="49" t="s">
        <v>124</v>
      </c>
      <c r="E49" s="49" t="s">
        <v>31</v>
      </c>
      <c r="F49" s="16" t="s">
        <v>70</v>
      </c>
      <c r="G49" s="29">
        <f t="shared" si="0"/>
        <v>5</v>
      </c>
      <c r="H49" s="46">
        <v>5</v>
      </c>
      <c r="I49" s="46"/>
      <c r="J49" s="46"/>
      <c r="K49" s="46"/>
      <c r="L49" s="16" t="s">
        <v>70</v>
      </c>
      <c r="M49" s="47" t="s">
        <v>33</v>
      </c>
    </row>
    <row r="50" ht="24" spans="1:13">
      <c r="A50" s="36">
        <v>47</v>
      </c>
      <c r="B50" s="36" t="s">
        <v>28</v>
      </c>
      <c r="C50" s="42" t="s">
        <v>125</v>
      </c>
      <c r="D50" s="49" t="s">
        <v>126</v>
      </c>
      <c r="E50" s="49" t="s">
        <v>31</v>
      </c>
      <c r="F50" s="16" t="s">
        <v>70</v>
      </c>
      <c r="G50" s="29">
        <f t="shared" si="0"/>
        <v>6</v>
      </c>
      <c r="H50" s="46">
        <v>6</v>
      </c>
      <c r="I50" s="46"/>
      <c r="J50" s="46"/>
      <c r="K50" s="46"/>
      <c r="L50" s="16" t="s">
        <v>70</v>
      </c>
      <c r="M50" s="47" t="s">
        <v>33</v>
      </c>
    </row>
    <row r="51" ht="36" spans="1:13">
      <c r="A51" s="36">
        <v>48</v>
      </c>
      <c r="B51" s="36" t="s">
        <v>28</v>
      </c>
      <c r="C51" s="42" t="s">
        <v>127</v>
      </c>
      <c r="D51" s="49" t="s">
        <v>128</v>
      </c>
      <c r="E51" s="49" t="s">
        <v>31</v>
      </c>
      <c r="F51" s="16" t="s">
        <v>70</v>
      </c>
      <c r="G51" s="29">
        <f t="shared" si="0"/>
        <v>5</v>
      </c>
      <c r="H51" s="46">
        <v>5</v>
      </c>
      <c r="I51" s="46"/>
      <c r="J51" s="46"/>
      <c r="K51" s="46"/>
      <c r="L51" s="16" t="s">
        <v>70</v>
      </c>
      <c r="M51" s="47" t="s">
        <v>33</v>
      </c>
    </row>
    <row r="52" ht="24" spans="1:13">
      <c r="A52" s="36">
        <v>49</v>
      </c>
      <c r="B52" s="36" t="s">
        <v>28</v>
      </c>
      <c r="C52" s="42" t="s">
        <v>129</v>
      </c>
      <c r="D52" s="49" t="s">
        <v>130</v>
      </c>
      <c r="E52" s="49" t="s">
        <v>67</v>
      </c>
      <c r="F52" s="16" t="s">
        <v>70</v>
      </c>
      <c r="G52" s="29">
        <f t="shared" si="0"/>
        <v>10</v>
      </c>
      <c r="H52" s="46">
        <v>10</v>
      </c>
      <c r="I52" s="46"/>
      <c r="J52" s="46"/>
      <c r="K52" s="46"/>
      <c r="L52" s="16" t="s">
        <v>70</v>
      </c>
      <c r="M52" s="47" t="s">
        <v>33</v>
      </c>
    </row>
    <row r="53" ht="24" spans="1:13">
      <c r="A53" s="36">
        <v>50</v>
      </c>
      <c r="B53" s="36" t="s">
        <v>28</v>
      </c>
      <c r="C53" s="42" t="s">
        <v>129</v>
      </c>
      <c r="D53" s="49" t="s">
        <v>130</v>
      </c>
      <c r="E53" s="49" t="s">
        <v>67</v>
      </c>
      <c r="F53" s="16" t="s">
        <v>70</v>
      </c>
      <c r="G53" s="29">
        <f t="shared" si="0"/>
        <v>2</v>
      </c>
      <c r="H53" s="46">
        <v>2</v>
      </c>
      <c r="I53" s="46"/>
      <c r="J53" s="46"/>
      <c r="K53" s="46"/>
      <c r="L53" s="16" t="s">
        <v>70</v>
      </c>
      <c r="M53" s="47" t="s">
        <v>33</v>
      </c>
    </row>
    <row r="54" ht="24" spans="1:13">
      <c r="A54" s="36">
        <v>51</v>
      </c>
      <c r="B54" s="36" t="s">
        <v>28</v>
      </c>
      <c r="C54" s="42" t="s">
        <v>131</v>
      </c>
      <c r="D54" s="49" t="s">
        <v>132</v>
      </c>
      <c r="E54" s="49" t="s">
        <v>42</v>
      </c>
      <c r="F54" s="16" t="s">
        <v>70</v>
      </c>
      <c r="G54" s="29">
        <f t="shared" si="0"/>
        <v>5</v>
      </c>
      <c r="H54" s="46">
        <v>5</v>
      </c>
      <c r="I54" s="46"/>
      <c r="J54" s="46"/>
      <c r="K54" s="46"/>
      <c r="L54" s="16" t="s">
        <v>70</v>
      </c>
      <c r="M54" s="47" t="s">
        <v>33</v>
      </c>
    </row>
    <row r="55" ht="24" spans="1:13">
      <c r="A55" s="36">
        <v>52</v>
      </c>
      <c r="B55" s="36" t="s">
        <v>28</v>
      </c>
      <c r="C55" s="42" t="s">
        <v>133</v>
      </c>
      <c r="D55" s="49" t="s">
        <v>134</v>
      </c>
      <c r="E55" s="49" t="s">
        <v>45</v>
      </c>
      <c r="F55" s="16" t="s">
        <v>70</v>
      </c>
      <c r="G55" s="29">
        <f t="shared" si="0"/>
        <v>2</v>
      </c>
      <c r="H55" s="46">
        <v>2</v>
      </c>
      <c r="I55" s="46"/>
      <c r="J55" s="46"/>
      <c r="K55" s="46"/>
      <c r="L55" s="16" t="s">
        <v>70</v>
      </c>
      <c r="M55" s="47" t="s">
        <v>33</v>
      </c>
    </row>
    <row r="56" ht="36" spans="1:13">
      <c r="A56" s="36">
        <v>53</v>
      </c>
      <c r="B56" s="36" t="s">
        <v>28</v>
      </c>
      <c r="C56" s="42" t="s">
        <v>135</v>
      </c>
      <c r="D56" s="49" t="s">
        <v>136</v>
      </c>
      <c r="E56" s="49" t="s">
        <v>67</v>
      </c>
      <c r="F56" s="16" t="s">
        <v>137</v>
      </c>
      <c r="G56" s="29">
        <f t="shared" si="0"/>
        <v>3</v>
      </c>
      <c r="H56" s="46">
        <v>3</v>
      </c>
      <c r="I56" s="46"/>
      <c r="J56" s="46"/>
      <c r="K56" s="46"/>
      <c r="L56" s="16" t="s">
        <v>137</v>
      </c>
      <c r="M56" s="47" t="s">
        <v>33</v>
      </c>
    </row>
    <row r="57" ht="36" spans="1:13">
      <c r="A57" s="36">
        <v>54</v>
      </c>
      <c r="B57" s="36" t="s">
        <v>28</v>
      </c>
      <c r="C57" s="42" t="s">
        <v>138</v>
      </c>
      <c r="D57" s="49" t="s">
        <v>139</v>
      </c>
      <c r="E57" s="49" t="s">
        <v>67</v>
      </c>
      <c r="F57" s="16" t="s">
        <v>137</v>
      </c>
      <c r="G57" s="29">
        <f t="shared" si="0"/>
        <v>5</v>
      </c>
      <c r="H57" s="46">
        <v>5</v>
      </c>
      <c r="I57" s="46"/>
      <c r="J57" s="46"/>
      <c r="K57" s="46"/>
      <c r="L57" s="16" t="s">
        <v>137</v>
      </c>
      <c r="M57" s="47" t="s">
        <v>33</v>
      </c>
    </row>
    <row r="58" ht="36" spans="1:13">
      <c r="A58" s="36">
        <v>55</v>
      </c>
      <c r="B58" s="36" t="s">
        <v>28</v>
      </c>
      <c r="C58" s="42" t="s">
        <v>140</v>
      </c>
      <c r="D58" s="49" t="s">
        <v>141</v>
      </c>
      <c r="E58" s="49" t="s">
        <v>31</v>
      </c>
      <c r="F58" s="16" t="s">
        <v>137</v>
      </c>
      <c r="G58" s="29">
        <f t="shared" si="0"/>
        <v>15</v>
      </c>
      <c r="H58" s="46">
        <v>15</v>
      </c>
      <c r="I58" s="46"/>
      <c r="J58" s="46"/>
      <c r="K58" s="46"/>
      <c r="L58" s="16" t="s">
        <v>137</v>
      </c>
      <c r="M58" s="47" t="s">
        <v>33</v>
      </c>
    </row>
    <row r="59" ht="24" spans="1:13">
      <c r="A59" s="36">
        <v>56</v>
      </c>
      <c r="B59" s="36" t="s">
        <v>28</v>
      </c>
      <c r="C59" s="42" t="s">
        <v>142</v>
      </c>
      <c r="D59" s="49" t="s">
        <v>143</v>
      </c>
      <c r="E59" s="49" t="s">
        <v>39</v>
      </c>
      <c r="F59" s="16" t="s">
        <v>137</v>
      </c>
      <c r="G59" s="29">
        <f t="shared" si="0"/>
        <v>5</v>
      </c>
      <c r="H59" s="46">
        <v>5</v>
      </c>
      <c r="I59" s="46"/>
      <c r="J59" s="46"/>
      <c r="K59" s="46"/>
      <c r="L59" s="16" t="s">
        <v>137</v>
      </c>
      <c r="M59" s="47" t="s">
        <v>33</v>
      </c>
    </row>
    <row r="60" ht="24" spans="1:13">
      <c r="A60" s="36">
        <v>57</v>
      </c>
      <c r="B60" s="36" t="s">
        <v>28</v>
      </c>
      <c r="C60" s="42" t="s">
        <v>144</v>
      </c>
      <c r="D60" s="49" t="s">
        <v>145</v>
      </c>
      <c r="E60" s="49" t="s">
        <v>42</v>
      </c>
      <c r="F60" s="16" t="s">
        <v>137</v>
      </c>
      <c r="G60" s="29">
        <f t="shared" si="0"/>
        <v>2</v>
      </c>
      <c r="H60" s="46">
        <v>2</v>
      </c>
      <c r="I60" s="46"/>
      <c r="J60" s="46"/>
      <c r="K60" s="46"/>
      <c r="L60" s="16" t="s">
        <v>137</v>
      </c>
      <c r="M60" s="47" t="s">
        <v>33</v>
      </c>
    </row>
    <row r="61" ht="24" spans="1:13">
      <c r="A61" s="36">
        <v>58</v>
      </c>
      <c r="B61" s="36" t="s">
        <v>28</v>
      </c>
      <c r="C61" s="42" t="s">
        <v>144</v>
      </c>
      <c r="D61" s="49" t="s">
        <v>146</v>
      </c>
      <c r="E61" s="49" t="s">
        <v>45</v>
      </c>
      <c r="F61" s="16" t="s">
        <v>137</v>
      </c>
      <c r="G61" s="29">
        <f t="shared" si="0"/>
        <v>10</v>
      </c>
      <c r="H61" s="46">
        <v>10</v>
      </c>
      <c r="I61" s="46"/>
      <c r="J61" s="46"/>
      <c r="K61" s="46"/>
      <c r="L61" s="16" t="s">
        <v>137</v>
      </c>
      <c r="M61" s="47" t="s">
        <v>33</v>
      </c>
    </row>
    <row r="62" ht="36" spans="1:13">
      <c r="A62" s="36">
        <v>59</v>
      </c>
      <c r="B62" s="36" t="s">
        <v>28</v>
      </c>
      <c r="C62" s="42" t="s">
        <v>147</v>
      </c>
      <c r="D62" s="49" t="s">
        <v>143</v>
      </c>
      <c r="E62" s="49" t="s">
        <v>31</v>
      </c>
      <c r="F62" s="16" t="s">
        <v>137</v>
      </c>
      <c r="G62" s="29">
        <f t="shared" si="0"/>
        <v>5</v>
      </c>
      <c r="H62" s="46">
        <v>5</v>
      </c>
      <c r="I62" s="46"/>
      <c r="J62" s="46"/>
      <c r="K62" s="46"/>
      <c r="L62" s="16" t="s">
        <v>137</v>
      </c>
      <c r="M62" s="47" t="s">
        <v>33</v>
      </c>
    </row>
    <row r="63" ht="24" spans="1:13">
      <c r="A63" s="36">
        <v>60</v>
      </c>
      <c r="B63" s="36" t="s">
        <v>28</v>
      </c>
      <c r="C63" s="42" t="s">
        <v>148</v>
      </c>
      <c r="D63" s="49" t="s">
        <v>141</v>
      </c>
      <c r="E63" s="49" t="s">
        <v>31</v>
      </c>
      <c r="F63" s="16" t="s">
        <v>137</v>
      </c>
      <c r="G63" s="29">
        <f t="shared" si="0"/>
        <v>15</v>
      </c>
      <c r="H63" s="46">
        <v>15</v>
      </c>
      <c r="I63" s="46"/>
      <c r="J63" s="46"/>
      <c r="K63" s="46"/>
      <c r="L63" s="16" t="s">
        <v>137</v>
      </c>
      <c r="M63" s="47" t="s">
        <v>33</v>
      </c>
    </row>
    <row r="64" ht="24" spans="1:13">
      <c r="A64" s="36">
        <v>61</v>
      </c>
      <c r="B64" s="36" t="s">
        <v>28</v>
      </c>
      <c r="C64" s="42" t="s">
        <v>149</v>
      </c>
      <c r="D64" s="49" t="s">
        <v>150</v>
      </c>
      <c r="E64" s="49" t="s">
        <v>31</v>
      </c>
      <c r="F64" s="16" t="s">
        <v>137</v>
      </c>
      <c r="G64" s="29">
        <f t="shared" si="0"/>
        <v>20</v>
      </c>
      <c r="H64" s="46">
        <v>20</v>
      </c>
      <c r="I64" s="46"/>
      <c r="J64" s="46"/>
      <c r="K64" s="46"/>
      <c r="L64" s="16" t="s">
        <v>137</v>
      </c>
      <c r="M64" s="47" t="s">
        <v>33</v>
      </c>
    </row>
    <row r="65" ht="24" spans="1:13">
      <c r="A65" s="36">
        <v>62</v>
      </c>
      <c r="B65" s="36" t="s">
        <v>28</v>
      </c>
      <c r="C65" s="42" t="s">
        <v>151</v>
      </c>
      <c r="D65" s="49" t="s">
        <v>141</v>
      </c>
      <c r="E65" s="49" t="s">
        <v>31</v>
      </c>
      <c r="F65" s="16" t="s">
        <v>137</v>
      </c>
      <c r="G65" s="29">
        <f t="shared" si="0"/>
        <v>15</v>
      </c>
      <c r="H65" s="46">
        <v>15</v>
      </c>
      <c r="I65" s="46"/>
      <c r="J65" s="46"/>
      <c r="K65" s="46"/>
      <c r="L65" s="16" t="s">
        <v>137</v>
      </c>
      <c r="M65" s="47" t="s">
        <v>33</v>
      </c>
    </row>
    <row r="66" ht="24" spans="1:13">
      <c r="A66" s="36">
        <v>63</v>
      </c>
      <c r="B66" s="36" t="s">
        <v>28</v>
      </c>
      <c r="C66" s="42" t="s">
        <v>152</v>
      </c>
      <c r="D66" s="49" t="s">
        <v>143</v>
      </c>
      <c r="E66" s="49" t="s">
        <v>39</v>
      </c>
      <c r="F66" s="16" t="s">
        <v>137</v>
      </c>
      <c r="G66" s="29">
        <f t="shared" si="0"/>
        <v>5</v>
      </c>
      <c r="H66" s="46">
        <v>5</v>
      </c>
      <c r="I66" s="46"/>
      <c r="J66" s="46"/>
      <c r="K66" s="46"/>
      <c r="L66" s="16" t="s">
        <v>137</v>
      </c>
      <c r="M66" s="47" t="s">
        <v>33</v>
      </c>
    </row>
    <row r="67" ht="24" spans="1:13">
      <c r="A67" s="36">
        <v>64</v>
      </c>
      <c r="B67" s="36" t="s">
        <v>28</v>
      </c>
      <c r="C67" s="42" t="s">
        <v>144</v>
      </c>
      <c r="D67" s="49" t="s">
        <v>153</v>
      </c>
      <c r="E67" s="49" t="s">
        <v>42</v>
      </c>
      <c r="F67" s="16" t="s">
        <v>137</v>
      </c>
      <c r="G67" s="29">
        <f t="shared" si="0"/>
        <v>10.91</v>
      </c>
      <c r="H67" s="46">
        <v>10.91</v>
      </c>
      <c r="I67" s="46"/>
      <c r="J67" s="46"/>
      <c r="K67" s="46"/>
      <c r="L67" s="16" t="s">
        <v>137</v>
      </c>
      <c r="M67" s="47" t="s">
        <v>33</v>
      </c>
    </row>
    <row r="68" ht="24" spans="1:13">
      <c r="A68" s="36">
        <v>65</v>
      </c>
      <c r="B68" s="36" t="s">
        <v>28</v>
      </c>
      <c r="C68" s="42" t="s">
        <v>154</v>
      </c>
      <c r="D68" s="49" t="s">
        <v>146</v>
      </c>
      <c r="E68" s="49" t="s">
        <v>45</v>
      </c>
      <c r="F68" s="16" t="s">
        <v>155</v>
      </c>
      <c r="G68" s="29">
        <f t="shared" si="0"/>
        <v>10</v>
      </c>
      <c r="H68" s="46">
        <v>10</v>
      </c>
      <c r="I68" s="46"/>
      <c r="J68" s="46"/>
      <c r="K68" s="46"/>
      <c r="L68" s="16" t="s">
        <v>155</v>
      </c>
      <c r="M68" s="47" t="s">
        <v>33</v>
      </c>
    </row>
    <row r="69" ht="24" spans="1:13">
      <c r="A69" s="36">
        <v>66</v>
      </c>
      <c r="B69" s="36" t="s">
        <v>28</v>
      </c>
      <c r="C69" s="42" t="s">
        <v>156</v>
      </c>
      <c r="D69" s="49" t="s">
        <v>157</v>
      </c>
      <c r="E69" s="49" t="s">
        <v>31</v>
      </c>
      <c r="F69" s="16" t="s">
        <v>155</v>
      </c>
      <c r="G69" s="29">
        <f t="shared" ref="G69:G132" si="1">H69+I69+J69+K69</f>
        <v>10</v>
      </c>
      <c r="H69" s="46">
        <v>10</v>
      </c>
      <c r="I69" s="46"/>
      <c r="J69" s="46"/>
      <c r="K69" s="46"/>
      <c r="L69" s="16" t="s">
        <v>155</v>
      </c>
      <c r="M69" s="47" t="s">
        <v>33</v>
      </c>
    </row>
    <row r="70" ht="24" spans="1:13">
      <c r="A70" s="36">
        <v>67</v>
      </c>
      <c r="B70" s="36" t="s">
        <v>28</v>
      </c>
      <c r="C70" s="42" t="s">
        <v>158</v>
      </c>
      <c r="D70" s="49" t="s">
        <v>159</v>
      </c>
      <c r="E70" s="49" t="s">
        <v>31</v>
      </c>
      <c r="F70" s="16" t="s">
        <v>155</v>
      </c>
      <c r="G70" s="29">
        <f t="shared" si="1"/>
        <v>15</v>
      </c>
      <c r="H70" s="46">
        <v>15</v>
      </c>
      <c r="I70" s="46"/>
      <c r="J70" s="46"/>
      <c r="K70" s="46"/>
      <c r="L70" s="16" t="s">
        <v>155</v>
      </c>
      <c r="M70" s="47" t="s">
        <v>33</v>
      </c>
    </row>
    <row r="71" ht="24" spans="1:13">
      <c r="A71" s="36">
        <v>68</v>
      </c>
      <c r="B71" s="36" t="s">
        <v>28</v>
      </c>
      <c r="C71" s="42" t="s">
        <v>160</v>
      </c>
      <c r="D71" s="49" t="s">
        <v>157</v>
      </c>
      <c r="E71" s="49" t="s">
        <v>31</v>
      </c>
      <c r="F71" s="16" t="s">
        <v>155</v>
      </c>
      <c r="G71" s="29">
        <f t="shared" si="1"/>
        <v>10</v>
      </c>
      <c r="H71" s="46">
        <v>10</v>
      </c>
      <c r="I71" s="46"/>
      <c r="J71" s="46"/>
      <c r="K71" s="46"/>
      <c r="L71" s="16" t="s">
        <v>155</v>
      </c>
      <c r="M71" s="47" t="s">
        <v>33</v>
      </c>
    </row>
    <row r="72" ht="24" spans="1:13">
      <c r="A72" s="36">
        <v>69</v>
      </c>
      <c r="B72" s="36" t="s">
        <v>28</v>
      </c>
      <c r="C72" s="42" t="s">
        <v>161</v>
      </c>
      <c r="D72" s="49" t="s">
        <v>162</v>
      </c>
      <c r="E72" s="49" t="s">
        <v>39</v>
      </c>
      <c r="F72" s="16" t="s">
        <v>155</v>
      </c>
      <c r="G72" s="29">
        <f t="shared" si="1"/>
        <v>4</v>
      </c>
      <c r="H72" s="46">
        <v>4</v>
      </c>
      <c r="I72" s="46"/>
      <c r="J72" s="46"/>
      <c r="K72" s="46"/>
      <c r="L72" s="16" t="s">
        <v>155</v>
      </c>
      <c r="M72" s="47" t="s">
        <v>33</v>
      </c>
    </row>
    <row r="73" ht="24" spans="1:13">
      <c r="A73" s="36">
        <v>70</v>
      </c>
      <c r="B73" s="36" t="s">
        <v>28</v>
      </c>
      <c r="C73" s="42" t="s">
        <v>163</v>
      </c>
      <c r="D73" s="49" t="s">
        <v>162</v>
      </c>
      <c r="E73" s="49" t="s">
        <v>42</v>
      </c>
      <c r="F73" s="16" t="s">
        <v>155</v>
      </c>
      <c r="G73" s="29">
        <f t="shared" si="1"/>
        <v>4</v>
      </c>
      <c r="H73" s="46">
        <v>4</v>
      </c>
      <c r="I73" s="46"/>
      <c r="J73" s="46"/>
      <c r="K73" s="46"/>
      <c r="L73" s="16" t="s">
        <v>155</v>
      </c>
      <c r="M73" s="47" t="s">
        <v>33</v>
      </c>
    </row>
    <row r="74" ht="24" spans="1:13">
      <c r="A74" s="36">
        <v>71</v>
      </c>
      <c r="B74" s="36" t="s">
        <v>28</v>
      </c>
      <c r="C74" s="42" t="s">
        <v>164</v>
      </c>
      <c r="D74" s="49" t="s">
        <v>165</v>
      </c>
      <c r="E74" s="49" t="s">
        <v>45</v>
      </c>
      <c r="F74" s="16" t="s">
        <v>155</v>
      </c>
      <c r="G74" s="29">
        <f t="shared" si="1"/>
        <v>10</v>
      </c>
      <c r="H74" s="46">
        <v>10</v>
      </c>
      <c r="I74" s="46"/>
      <c r="J74" s="46"/>
      <c r="K74" s="46"/>
      <c r="L74" s="16" t="s">
        <v>155</v>
      </c>
      <c r="M74" s="47" t="s">
        <v>33</v>
      </c>
    </row>
    <row r="75" ht="24" spans="1:13">
      <c r="A75" s="36">
        <v>72</v>
      </c>
      <c r="B75" s="36" t="s">
        <v>28</v>
      </c>
      <c r="C75" s="42" t="s">
        <v>166</v>
      </c>
      <c r="D75" s="49" t="s">
        <v>167</v>
      </c>
      <c r="E75" s="49" t="s">
        <v>31</v>
      </c>
      <c r="F75" s="16" t="s">
        <v>155</v>
      </c>
      <c r="G75" s="29">
        <f t="shared" si="1"/>
        <v>10</v>
      </c>
      <c r="H75" s="46">
        <v>10</v>
      </c>
      <c r="I75" s="46"/>
      <c r="J75" s="46"/>
      <c r="K75" s="46"/>
      <c r="L75" s="16" t="s">
        <v>155</v>
      </c>
      <c r="M75" s="47" t="s">
        <v>33</v>
      </c>
    </row>
    <row r="76" ht="24" spans="1:13">
      <c r="A76" s="36">
        <v>73</v>
      </c>
      <c r="B76" s="36" t="s">
        <v>28</v>
      </c>
      <c r="C76" s="42" t="s">
        <v>168</v>
      </c>
      <c r="D76" s="49" t="s">
        <v>169</v>
      </c>
      <c r="E76" s="49" t="s">
        <v>31</v>
      </c>
      <c r="F76" s="16" t="s">
        <v>155</v>
      </c>
      <c r="G76" s="29">
        <f t="shared" si="1"/>
        <v>3</v>
      </c>
      <c r="H76" s="46">
        <v>3</v>
      </c>
      <c r="I76" s="46"/>
      <c r="J76" s="46"/>
      <c r="K76" s="46"/>
      <c r="L76" s="16" t="s">
        <v>155</v>
      </c>
      <c r="M76" s="47" t="s">
        <v>33</v>
      </c>
    </row>
    <row r="77" ht="24" spans="1:13">
      <c r="A77" s="36">
        <v>74</v>
      </c>
      <c r="B77" s="36" t="s">
        <v>28</v>
      </c>
      <c r="C77" s="42" t="s">
        <v>170</v>
      </c>
      <c r="D77" s="51" t="s">
        <v>171</v>
      </c>
      <c r="E77" s="52" t="s">
        <v>31</v>
      </c>
      <c r="F77" s="16" t="s">
        <v>172</v>
      </c>
      <c r="G77" s="29">
        <f t="shared" si="1"/>
        <v>8.7</v>
      </c>
      <c r="H77" s="46">
        <v>8.7</v>
      </c>
      <c r="I77" s="46"/>
      <c r="J77" s="46"/>
      <c r="K77" s="46"/>
      <c r="L77" s="16" t="s">
        <v>172</v>
      </c>
      <c r="M77" s="47" t="s">
        <v>33</v>
      </c>
    </row>
    <row r="78" ht="36" spans="1:13">
      <c r="A78" s="36">
        <v>75</v>
      </c>
      <c r="B78" s="36" t="s">
        <v>28</v>
      </c>
      <c r="C78" s="42" t="s">
        <v>173</v>
      </c>
      <c r="D78" s="49" t="s">
        <v>174</v>
      </c>
      <c r="E78" s="52" t="s">
        <v>31</v>
      </c>
      <c r="F78" s="16" t="s">
        <v>175</v>
      </c>
      <c r="G78" s="29">
        <f t="shared" si="1"/>
        <v>10</v>
      </c>
      <c r="H78" s="46">
        <v>10</v>
      </c>
      <c r="I78" s="46"/>
      <c r="J78" s="46"/>
      <c r="K78" s="46"/>
      <c r="L78" s="16" t="s">
        <v>175</v>
      </c>
      <c r="M78" s="47" t="s">
        <v>33</v>
      </c>
    </row>
    <row r="79" ht="36" spans="1:13">
      <c r="A79" s="36">
        <v>76</v>
      </c>
      <c r="B79" s="36" t="s">
        <v>28</v>
      </c>
      <c r="C79" s="42" t="s">
        <v>176</v>
      </c>
      <c r="D79" s="49" t="s">
        <v>174</v>
      </c>
      <c r="E79" s="52" t="s">
        <v>39</v>
      </c>
      <c r="F79" s="16" t="s">
        <v>175</v>
      </c>
      <c r="G79" s="29">
        <f t="shared" si="1"/>
        <v>10</v>
      </c>
      <c r="H79" s="46">
        <v>10</v>
      </c>
      <c r="I79" s="46"/>
      <c r="J79" s="46"/>
      <c r="K79" s="46"/>
      <c r="L79" s="16" t="s">
        <v>175</v>
      </c>
      <c r="M79" s="47" t="s">
        <v>33</v>
      </c>
    </row>
    <row r="80" ht="36" spans="1:13">
      <c r="A80" s="36">
        <v>77</v>
      </c>
      <c r="B80" s="36" t="s">
        <v>28</v>
      </c>
      <c r="C80" s="42" t="s">
        <v>177</v>
      </c>
      <c r="D80" s="49" t="s">
        <v>178</v>
      </c>
      <c r="E80" s="52" t="s">
        <v>42</v>
      </c>
      <c r="F80" s="16" t="s">
        <v>175</v>
      </c>
      <c r="G80" s="29">
        <f t="shared" si="1"/>
        <v>4.7</v>
      </c>
      <c r="H80" s="46">
        <v>4.7</v>
      </c>
      <c r="I80" s="46"/>
      <c r="J80" s="46"/>
      <c r="K80" s="46"/>
      <c r="L80" s="16" t="s">
        <v>175</v>
      </c>
      <c r="M80" s="47" t="s">
        <v>33</v>
      </c>
    </row>
    <row r="81" ht="36" spans="1:13">
      <c r="A81" s="36">
        <v>78</v>
      </c>
      <c r="B81" s="36" t="s">
        <v>28</v>
      </c>
      <c r="C81" s="42" t="s">
        <v>179</v>
      </c>
      <c r="D81" s="49" t="s">
        <v>180</v>
      </c>
      <c r="E81" s="52" t="s">
        <v>45</v>
      </c>
      <c r="F81" s="16" t="s">
        <v>175</v>
      </c>
      <c r="G81" s="29">
        <f t="shared" si="1"/>
        <v>5</v>
      </c>
      <c r="H81" s="46">
        <v>5</v>
      </c>
      <c r="I81" s="46"/>
      <c r="J81" s="46"/>
      <c r="K81" s="46"/>
      <c r="L81" s="16" t="s">
        <v>175</v>
      </c>
      <c r="M81" s="47" t="s">
        <v>33</v>
      </c>
    </row>
    <row r="82" ht="36" spans="1:13">
      <c r="A82" s="36">
        <v>79</v>
      </c>
      <c r="B82" s="36" t="s">
        <v>28</v>
      </c>
      <c r="C82" s="42" t="s">
        <v>181</v>
      </c>
      <c r="D82" s="49" t="s">
        <v>182</v>
      </c>
      <c r="E82" s="49" t="s">
        <v>31</v>
      </c>
      <c r="F82" s="16" t="s">
        <v>183</v>
      </c>
      <c r="G82" s="29">
        <f t="shared" si="1"/>
        <v>3.4</v>
      </c>
      <c r="H82" s="46">
        <v>3.4</v>
      </c>
      <c r="I82" s="46"/>
      <c r="J82" s="46"/>
      <c r="K82" s="46"/>
      <c r="L82" s="16" t="s">
        <v>183</v>
      </c>
      <c r="M82" s="47" t="s">
        <v>33</v>
      </c>
    </row>
    <row r="83" ht="36" spans="1:13">
      <c r="A83" s="36">
        <v>80</v>
      </c>
      <c r="B83" s="36" t="s">
        <v>28</v>
      </c>
      <c r="C83" s="42" t="s">
        <v>184</v>
      </c>
      <c r="D83" s="49" t="s">
        <v>185</v>
      </c>
      <c r="E83" s="49" t="s">
        <v>31</v>
      </c>
      <c r="F83" s="16" t="s">
        <v>183</v>
      </c>
      <c r="G83" s="29">
        <f t="shared" si="1"/>
        <v>3.4</v>
      </c>
      <c r="H83" s="46">
        <v>3.4</v>
      </c>
      <c r="I83" s="46"/>
      <c r="J83" s="46"/>
      <c r="K83" s="46"/>
      <c r="L83" s="16" t="s">
        <v>183</v>
      </c>
      <c r="M83" s="47" t="s">
        <v>33</v>
      </c>
    </row>
    <row r="84" ht="24" spans="1:13">
      <c r="A84" s="36">
        <v>81</v>
      </c>
      <c r="B84" s="36" t="s">
        <v>28</v>
      </c>
      <c r="C84" s="42" t="s">
        <v>186</v>
      </c>
      <c r="D84" s="49" t="s">
        <v>187</v>
      </c>
      <c r="E84" s="49" t="s">
        <v>67</v>
      </c>
      <c r="F84" s="16" t="s">
        <v>183</v>
      </c>
      <c r="G84" s="29">
        <f t="shared" si="1"/>
        <v>3</v>
      </c>
      <c r="H84" s="46">
        <v>3</v>
      </c>
      <c r="I84" s="46"/>
      <c r="J84" s="46"/>
      <c r="K84" s="46"/>
      <c r="L84" s="16" t="s">
        <v>183</v>
      </c>
      <c r="M84" s="47" t="s">
        <v>33</v>
      </c>
    </row>
    <row r="85" ht="24" spans="1:13">
      <c r="A85" s="36">
        <v>82</v>
      </c>
      <c r="B85" s="36" t="s">
        <v>28</v>
      </c>
      <c r="C85" s="42" t="s">
        <v>188</v>
      </c>
      <c r="D85" s="49" t="s">
        <v>189</v>
      </c>
      <c r="E85" s="49" t="s">
        <v>39</v>
      </c>
      <c r="F85" s="16" t="s">
        <v>183</v>
      </c>
      <c r="G85" s="29">
        <f t="shared" si="1"/>
        <v>13.84</v>
      </c>
      <c r="H85" s="46">
        <v>13.84</v>
      </c>
      <c r="I85" s="46"/>
      <c r="J85" s="46"/>
      <c r="K85" s="46"/>
      <c r="L85" s="16" t="s">
        <v>183</v>
      </c>
      <c r="M85" s="47" t="s">
        <v>33</v>
      </c>
    </row>
    <row r="86" ht="24" spans="1:13">
      <c r="A86" s="36">
        <v>83</v>
      </c>
      <c r="B86" s="36" t="s">
        <v>28</v>
      </c>
      <c r="C86" s="42" t="s">
        <v>190</v>
      </c>
      <c r="D86" s="49" t="s">
        <v>191</v>
      </c>
      <c r="E86" s="49" t="s">
        <v>42</v>
      </c>
      <c r="F86" s="16" t="s">
        <v>183</v>
      </c>
      <c r="G86" s="29">
        <f t="shared" si="1"/>
        <v>7</v>
      </c>
      <c r="H86" s="46">
        <v>7</v>
      </c>
      <c r="I86" s="46"/>
      <c r="J86" s="46"/>
      <c r="K86" s="46"/>
      <c r="L86" s="16" t="s">
        <v>183</v>
      </c>
      <c r="M86" s="47" t="s">
        <v>33</v>
      </c>
    </row>
    <row r="87" ht="24" spans="1:13">
      <c r="A87" s="36">
        <v>84</v>
      </c>
      <c r="B87" s="36" t="s">
        <v>28</v>
      </c>
      <c r="C87" s="42" t="s">
        <v>192</v>
      </c>
      <c r="D87" s="49" t="s">
        <v>193</v>
      </c>
      <c r="E87" s="49" t="s">
        <v>67</v>
      </c>
      <c r="F87" s="16" t="s">
        <v>183</v>
      </c>
      <c r="G87" s="29">
        <f t="shared" si="1"/>
        <v>7</v>
      </c>
      <c r="H87" s="46">
        <v>7</v>
      </c>
      <c r="I87" s="46"/>
      <c r="J87" s="46"/>
      <c r="K87" s="46"/>
      <c r="L87" s="16" t="s">
        <v>183</v>
      </c>
      <c r="M87" s="47" t="s">
        <v>33</v>
      </c>
    </row>
    <row r="88" ht="36" spans="1:13">
      <c r="A88" s="36">
        <v>85</v>
      </c>
      <c r="B88" s="36" t="s">
        <v>28</v>
      </c>
      <c r="C88" s="42" t="s">
        <v>194</v>
      </c>
      <c r="D88" s="49" t="s">
        <v>195</v>
      </c>
      <c r="E88" s="49" t="s">
        <v>31</v>
      </c>
      <c r="F88" s="16" t="s">
        <v>183</v>
      </c>
      <c r="G88" s="29">
        <f t="shared" si="1"/>
        <v>7</v>
      </c>
      <c r="H88" s="46">
        <v>7</v>
      </c>
      <c r="I88" s="46"/>
      <c r="J88" s="46"/>
      <c r="K88" s="46"/>
      <c r="L88" s="16" t="s">
        <v>183</v>
      </c>
      <c r="M88" s="47" t="s">
        <v>33</v>
      </c>
    </row>
    <row r="89" ht="36" spans="1:13">
      <c r="A89" s="36">
        <v>86</v>
      </c>
      <c r="B89" s="36" t="s">
        <v>28</v>
      </c>
      <c r="C89" s="42" t="s">
        <v>196</v>
      </c>
      <c r="D89" s="49" t="s">
        <v>197</v>
      </c>
      <c r="E89" s="49" t="s">
        <v>31</v>
      </c>
      <c r="F89" s="16" t="s">
        <v>183</v>
      </c>
      <c r="G89" s="29">
        <f t="shared" si="1"/>
        <v>7</v>
      </c>
      <c r="H89" s="46">
        <v>7</v>
      </c>
      <c r="I89" s="46"/>
      <c r="J89" s="46"/>
      <c r="K89" s="46"/>
      <c r="L89" s="16" t="s">
        <v>183</v>
      </c>
      <c r="M89" s="47" t="s">
        <v>33</v>
      </c>
    </row>
    <row r="90" ht="36" spans="1:13">
      <c r="A90" s="36">
        <v>87</v>
      </c>
      <c r="B90" s="36" t="s">
        <v>28</v>
      </c>
      <c r="C90" s="42" t="s">
        <v>198</v>
      </c>
      <c r="D90" s="49" t="s">
        <v>199</v>
      </c>
      <c r="E90" s="49" t="s">
        <v>31</v>
      </c>
      <c r="F90" s="16" t="s">
        <v>183</v>
      </c>
      <c r="G90" s="29">
        <f t="shared" si="1"/>
        <v>7</v>
      </c>
      <c r="H90" s="46">
        <v>7</v>
      </c>
      <c r="I90" s="46"/>
      <c r="J90" s="46"/>
      <c r="K90" s="46"/>
      <c r="L90" s="16" t="s">
        <v>183</v>
      </c>
      <c r="M90" s="47" t="s">
        <v>33</v>
      </c>
    </row>
    <row r="91" ht="24" spans="1:13">
      <c r="A91" s="36">
        <v>88</v>
      </c>
      <c r="B91" s="36" t="s">
        <v>28</v>
      </c>
      <c r="C91" s="42" t="s">
        <v>200</v>
      </c>
      <c r="D91" s="49" t="s">
        <v>201</v>
      </c>
      <c r="E91" s="49" t="s">
        <v>31</v>
      </c>
      <c r="F91" s="16" t="s">
        <v>202</v>
      </c>
      <c r="G91" s="29">
        <f t="shared" si="1"/>
        <v>40</v>
      </c>
      <c r="H91" s="46">
        <v>40</v>
      </c>
      <c r="I91" s="46"/>
      <c r="J91" s="46"/>
      <c r="K91" s="46"/>
      <c r="L91" s="16" t="s">
        <v>202</v>
      </c>
      <c r="M91" s="47" t="s">
        <v>33</v>
      </c>
    </row>
    <row r="92" ht="24" spans="1:13">
      <c r="A92" s="36">
        <v>89</v>
      </c>
      <c r="B92" s="36" t="s">
        <v>28</v>
      </c>
      <c r="C92" s="42" t="s">
        <v>203</v>
      </c>
      <c r="D92" s="49" t="s">
        <v>204</v>
      </c>
      <c r="E92" s="49" t="s">
        <v>39</v>
      </c>
      <c r="F92" s="16" t="s">
        <v>202</v>
      </c>
      <c r="G92" s="29">
        <f t="shared" si="1"/>
        <v>1.24</v>
      </c>
      <c r="H92" s="46">
        <v>1.24</v>
      </c>
      <c r="I92" s="46"/>
      <c r="J92" s="46"/>
      <c r="K92" s="46"/>
      <c r="L92" s="16" t="s">
        <v>202</v>
      </c>
      <c r="M92" s="47" t="s">
        <v>33</v>
      </c>
    </row>
    <row r="93" ht="24" spans="1:13">
      <c r="A93" s="36">
        <v>90</v>
      </c>
      <c r="B93" s="36" t="s">
        <v>28</v>
      </c>
      <c r="C93" s="42" t="s">
        <v>205</v>
      </c>
      <c r="D93" s="49" t="s">
        <v>206</v>
      </c>
      <c r="E93" s="49" t="s">
        <v>42</v>
      </c>
      <c r="F93" s="16" t="s">
        <v>202</v>
      </c>
      <c r="G93" s="29">
        <f t="shared" si="1"/>
        <v>20</v>
      </c>
      <c r="H93" s="46">
        <v>20</v>
      </c>
      <c r="I93" s="46"/>
      <c r="J93" s="46"/>
      <c r="K93" s="46"/>
      <c r="L93" s="16" t="s">
        <v>202</v>
      </c>
      <c r="M93" s="47" t="s">
        <v>33</v>
      </c>
    </row>
    <row r="94" ht="24" spans="1:13">
      <c r="A94" s="36">
        <v>91</v>
      </c>
      <c r="B94" s="36" t="s">
        <v>28</v>
      </c>
      <c r="C94" s="42" t="s">
        <v>207</v>
      </c>
      <c r="D94" s="49" t="s">
        <v>208</v>
      </c>
      <c r="E94" s="49" t="s">
        <v>45</v>
      </c>
      <c r="F94" s="16" t="s">
        <v>202</v>
      </c>
      <c r="G94" s="29">
        <f t="shared" si="1"/>
        <v>10</v>
      </c>
      <c r="H94" s="46">
        <v>10</v>
      </c>
      <c r="I94" s="46"/>
      <c r="J94" s="46"/>
      <c r="K94" s="46"/>
      <c r="L94" s="16" t="s">
        <v>202</v>
      </c>
      <c r="M94" s="47" t="s">
        <v>33</v>
      </c>
    </row>
    <row r="95" ht="24" spans="1:13">
      <c r="A95" s="36">
        <v>92</v>
      </c>
      <c r="B95" s="36" t="s">
        <v>28</v>
      </c>
      <c r="C95" s="42" t="s">
        <v>209</v>
      </c>
      <c r="D95" s="49" t="s">
        <v>210</v>
      </c>
      <c r="E95" s="49" t="s">
        <v>31</v>
      </c>
      <c r="F95" s="16" t="s">
        <v>202</v>
      </c>
      <c r="G95" s="29">
        <f t="shared" si="1"/>
        <v>3.23</v>
      </c>
      <c r="H95" s="46">
        <v>3.23</v>
      </c>
      <c r="I95" s="46"/>
      <c r="J95" s="46"/>
      <c r="K95" s="46"/>
      <c r="L95" s="16" t="s">
        <v>202</v>
      </c>
      <c r="M95" s="47" t="s">
        <v>33</v>
      </c>
    </row>
    <row r="96" ht="24" spans="1:13">
      <c r="A96" s="36">
        <v>93</v>
      </c>
      <c r="B96" s="36" t="s">
        <v>28</v>
      </c>
      <c r="C96" s="42" t="s">
        <v>211</v>
      </c>
      <c r="D96" s="49" t="s">
        <v>212</v>
      </c>
      <c r="E96" s="49" t="s">
        <v>31</v>
      </c>
      <c r="F96" s="16" t="s">
        <v>202</v>
      </c>
      <c r="G96" s="29">
        <f t="shared" si="1"/>
        <v>10</v>
      </c>
      <c r="H96" s="46">
        <v>10</v>
      </c>
      <c r="I96" s="46"/>
      <c r="J96" s="46"/>
      <c r="K96" s="46"/>
      <c r="L96" s="16" t="s">
        <v>202</v>
      </c>
      <c r="M96" s="47" t="s">
        <v>33</v>
      </c>
    </row>
    <row r="97" ht="24" spans="1:13">
      <c r="A97" s="36">
        <v>94</v>
      </c>
      <c r="B97" s="36" t="s">
        <v>28</v>
      </c>
      <c r="C97" s="42" t="s">
        <v>213</v>
      </c>
      <c r="D97" s="49" t="s">
        <v>214</v>
      </c>
      <c r="E97" s="49" t="s">
        <v>31</v>
      </c>
      <c r="F97" s="16" t="s">
        <v>202</v>
      </c>
      <c r="G97" s="29">
        <f t="shared" si="1"/>
        <v>11.46</v>
      </c>
      <c r="H97" s="46">
        <v>11.46</v>
      </c>
      <c r="I97" s="46"/>
      <c r="J97" s="46"/>
      <c r="K97" s="46"/>
      <c r="L97" s="16" t="s">
        <v>202</v>
      </c>
      <c r="M97" s="47" t="s">
        <v>33</v>
      </c>
    </row>
    <row r="98" ht="36" spans="1:13">
      <c r="A98" s="36">
        <v>95</v>
      </c>
      <c r="B98" s="36" t="s">
        <v>28</v>
      </c>
      <c r="C98" s="42" t="s">
        <v>215</v>
      </c>
      <c r="D98" s="49" t="s">
        <v>216</v>
      </c>
      <c r="E98" s="49" t="s">
        <v>39</v>
      </c>
      <c r="F98" s="16" t="s">
        <v>202</v>
      </c>
      <c r="G98" s="29">
        <f t="shared" si="1"/>
        <v>15</v>
      </c>
      <c r="H98" s="46">
        <v>15</v>
      </c>
      <c r="I98" s="46"/>
      <c r="J98" s="46"/>
      <c r="K98" s="46"/>
      <c r="L98" s="16" t="s">
        <v>202</v>
      </c>
      <c r="M98" s="47" t="s">
        <v>33</v>
      </c>
    </row>
    <row r="99" ht="36" spans="1:13">
      <c r="A99" s="36">
        <v>96</v>
      </c>
      <c r="B99" s="36" t="s">
        <v>28</v>
      </c>
      <c r="C99" s="42" t="s">
        <v>217</v>
      </c>
      <c r="D99" s="49" t="s">
        <v>218</v>
      </c>
      <c r="E99" s="49" t="s">
        <v>42</v>
      </c>
      <c r="F99" s="16" t="s">
        <v>202</v>
      </c>
      <c r="G99" s="29">
        <f t="shared" si="1"/>
        <v>34.3</v>
      </c>
      <c r="H99" s="46">
        <v>34.3</v>
      </c>
      <c r="I99" s="46"/>
      <c r="J99" s="46"/>
      <c r="K99" s="46"/>
      <c r="L99" s="16" t="s">
        <v>202</v>
      </c>
      <c r="M99" s="47" t="s">
        <v>33</v>
      </c>
    </row>
    <row r="100" ht="24" spans="1:13">
      <c r="A100" s="36">
        <v>97</v>
      </c>
      <c r="B100" s="36" t="s">
        <v>28</v>
      </c>
      <c r="C100" s="42" t="s">
        <v>219</v>
      </c>
      <c r="D100" s="49" t="s">
        <v>220</v>
      </c>
      <c r="E100" s="49" t="s">
        <v>45</v>
      </c>
      <c r="F100" s="16" t="s">
        <v>202</v>
      </c>
      <c r="G100" s="29">
        <f t="shared" si="1"/>
        <v>10</v>
      </c>
      <c r="H100" s="46">
        <v>10</v>
      </c>
      <c r="I100" s="46"/>
      <c r="J100" s="46"/>
      <c r="K100" s="46"/>
      <c r="L100" s="16" t="s">
        <v>202</v>
      </c>
      <c r="M100" s="47" t="s">
        <v>33</v>
      </c>
    </row>
    <row r="101" ht="24" spans="1:13">
      <c r="A101" s="36">
        <v>98</v>
      </c>
      <c r="B101" s="36" t="s">
        <v>28</v>
      </c>
      <c r="C101" s="42" t="s">
        <v>221</v>
      </c>
      <c r="D101" s="49" t="s">
        <v>222</v>
      </c>
      <c r="E101" s="49" t="s">
        <v>31</v>
      </c>
      <c r="F101" s="16" t="s">
        <v>202</v>
      </c>
      <c r="G101" s="29">
        <f t="shared" si="1"/>
        <v>4.16</v>
      </c>
      <c r="H101" s="46">
        <v>4.16</v>
      </c>
      <c r="I101" s="46"/>
      <c r="J101" s="46"/>
      <c r="K101" s="46"/>
      <c r="L101" s="16" t="s">
        <v>202</v>
      </c>
      <c r="M101" s="47" t="s">
        <v>33</v>
      </c>
    </row>
    <row r="102" ht="36" spans="1:13">
      <c r="A102" s="36">
        <v>99</v>
      </c>
      <c r="B102" s="36" t="s">
        <v>28</v>
      </c>
      <c r="C102" s="42" t="s">
        <v>223</v>
      </c>
      <c r="D102" s="49" t="s">
        <v>224</v>
      </c>
      <c r="E102" s="49" t="s">
        <v>31</v>
      </c>
      <c r="F102" s="16" t="s">
        <v>202</v>
      </c>
      <c r="G102" s="29">
        <f t="shared" si="1"/>
        <v>13.54</v>
      </c>
      <c r="H102" s="46">
        <v>13.54</v>
      </c>
      <c r="I102" s="46"/>
      <c r="J102" s="46"/>
      <c r="K102" s="46"/>
      <c r="L102" s="16" t="s">
        <v>202</v>
      </c>
      <c r="M102" s="47" t="s">
        <v>33</v>
      </c>
    </row>
    <row r="103" ht="24" spans="1:13">
      <c r="A103" s="36">
        <v>100</v>
      </c>
      <c r="B103" s="36" t="s">
        <v>28</v>
      </c>
      <c r="C103" s="42" t="s">
        <v>225</v>
      </c>
      <c r="D103" s="49" t="s">
        <v>226</v>
      </c>
      <c r="E103" s="49" t="s">
        <v>31</v>
      </c>
      <c r="F103" s="16" t="s">
        <v>202</v>
      </c>
      <c r="G103" s="29">
        <f t="shared" si="1"/>
        <v>5</v>
      </c>
      <c r="H103" s="46">
        <v>5</v>
      </c>
      <c r="I103" s="46"/>
      <c r="J103" s="46"/>
      <c r="K103" s="46"/>
      <c r="L103" s="16" t="s">
        <v>202</v>
      </c>
      <c r="M103" s="47" t="s">
        <v>33</v>
      </c>
    </row>
    <row r="104" ht="24" spans="1:13">
      <c r="A104" s="36">
        <v>101</v>
      </c>
      <c r="B104" s="36" t="s">
        <v>28</v>
      </c>
      <c r="C104" s="42" t="s">
        <v>227</v>
      </c>
      <c r="D104" s="49" t="s">
        <v>228</v>
      </c>
      <c r="E104" s="49" t="s">
        <v>31</v>
      </c>
      <c r="F104" s="16" t="s">
        <v>202</v>
      </c>
      <c r="G104" s="29">
        <f t="shared" si="1"/>
        <v>7.2</v>
      </c>
      <c r="H104" s="46">
        <v>7.2</v>
      </c>
      <c r="I104" s="46"/>
      <c r="J104" s="46"/>
      <c r="K104" s="46"/>
      <c r="L104" s="16" t="s">
        <v>202</v>
      </c>
      <c r="M104" s="47" t="s">
        <v>33</v>
      </c>
    </row>
    <row r="105" ht="24" spans="1:13">
      <c r="A105" s="36">
        <v>102</v>
      </c>
      <c r="B105" s="36" t="s">
        <v>28</v>
      </c>
      <c r="C105" s="42" t="s">
        <v>229</v>
      </c>
      <c r="D105" s="49" t="s">
        <v>230</v>
      </c>
      <c r="E105" s="49" t="s">
        <v>39</v>
      </c>
      <c r="F105" s="16" t="s">
        <v>202</v>
      </c>
      <c r="G105" s="29">
        <f t="shared" si="1"/>
        <v>5</v>
      </c>
      <c r="H105" s="46">
        <v>5</v>
      </c>
      <c r="I105" s="46"/>
      <c r="J105" s="46"/>
      <c r="K105" s="46"/>
      <c r="L105" s="16" t="s">
        <v>202</v>
      </c>
      <c r="M105" s="47" t="s">
        <v>33</v>
      </c>
    </row>
    <row r="106" ht="24" spans="1:13">
      <c r="A106" s="36">
        <v>103</v>
      </c>
      <c r="B106" s="36" t="s">
        <v>28</v>
      </c>
      <c r="C106" s="42" t="s">
        <v>231</v>
      </c>
      <c r="D106" s="49" t="s">
        <v>232</v>
      </c>
      <c r="E106" s="49" t="s">
        <v>42</v>
      </c>
      <c r="F106" s="16" t="s">
        <v>202</v>
      </c>
      <c r="G106" s="29">
        <f t="shared" si="1"/>
        <v>23.6</v>
      </c>
      <c r="H106" s="46">
        <v>23.6</v>
      </c>
      <c r="I106" s="46"/>
      <c r="J106" s="46"/>
      <c r="K106" s="46"/>
      <c r="L106" s="16" t="s">
        <v>202</v>
      </c>
      <c r="M106" s="47" t="s">
        <v>33</v>
      </c>
    </row>
    <row r="107" ht="24" spans="1:13">
      <c r="A107" s="36">
        <v>104</v>
      </c>
      <c r="B107" s="36" t="s">
        <v>28</v>
      </c>
      <c r="C107" s="42" t="s">
        <v>233</v>
      </c>
      <c r="D107" s="49" t="s">
        <v>234</v>
      </c>
      <c r="E107" s="49" t="s">
        <v>45</v>
      </c>
      <c r="F107" s="16" t="s">
        <v>202</v>
      </c>
      <c r="G107" s="29">
        <f t="shared" si="1"/>
        <v>10</v>
      </c>
      <c r="H107" s="46">
        <v>10</v>
      </c>
      <c r="I107" s="46"/>
      <c r="J107" s="46"/>
      <c r="K107" s="46"/>
      <c r="L107" s="16" t="s">
        <v>202</v>
      </c>
      <c r="M107" s="47" t="s">
        <v>33</v>
      </c>
    </row>
    <row r="108" ht="36" spans="1:13">
      <c r="A108" s="36">
        <v>105</v>
      </c>
      <c r="B108" s="36" t="s">
        <v>28</v>
      </c>
      <c r="C108" s="42" t="s">
        <v>235</v>
      </c>
      <c r="D108" s="49" t="s">
        <v>236</v>
      </c>
      <c r="E108" s="49" t="s">
        <v>31</v>
      </c>
      <c r="F108" s="16" t="s">
        <v>202</v>
      </c>
      <c r="G108" s="29">
        <f t="shared" si="1"/>
        <v>20</v>
      </c>
      <c r="H108" s="46">
        <v>20</v>
      </c>
      <c r="I108" s="46"/>
      <c r="J108" s="46"/>
      <c r="K108" s="46"/>
      <c r="L108" s="16" t="s">
        <v>202</v>
      </c>
      <c r="M108" s="47" t="s">
        <v>33</v>
      </c>
    </row>
    <row r="109" ht="24" spans="1:13">
      <c r="A109" s="36">
        <v>106</v>
      </c>
      <c r="B109" s="36" t="s">
        <v>28</v>
      </c>
      <c r="C109" s="42" t="s">
        <v>237</v>
      </c>
      <c r="D109" s="49" t="s">
        <v>238</v>
      </c>
      <c r="E109" s="49" t="s">
        <v>31</v>
      </c>
      <c r="F109" s="16" t="s">
        <v>202</v>
      </c>
      <c r="G109" s="29">
        <f t="shared" si="1"/>
        <v>25</v>
      </c>
      <c r="H109" s="46">
        <v>25</v>
      </c>
      <c r="I109" s="46"/>
      <c r="J109" s="46"/>
      <c r="K109" s="46"/>
      <c r="L109" s="16" t="s">
        <v>202</v>
      </c>
      <c r="M109" s="47" t="s">
        <v>33</v>
      </c>
    </row>
    <row r="110" ht="24" spans="1:13">
      <c r="A110" s="36">
        <v>107</v>
      </c>
      <c r="B110" s="36" t="s">
        <v>28</v>
      </c>
      <c r="C110" s="42" t="s">
        <v>239</v>
      </c>
      <c r="D110" s="49" t="s">
        <v>240</v>
      </c>
      <c r="E110" s="49" t="s">
        <v>31</v>
      </c>
      <c r="F110" s="16" t="s">
        <v>202</v>
      </c>
      <c r="G110" s="29">
        <f t="shared" si="1"/>
        <v>10</v>
      </c>
      <c r="H110" s="46">
        <v>10</v>
      </c>
      <c r="I110" s="46"/>
      <c r="J110" s="46"/>
      <c r="K110" s="46"/>
      <c r="L110" s="16" t="s">
        <v>202</v>
      </c>
      <c r="M110" s="47" t="s">
        <v>33</v>
      </c>
    </row>
    <row r="111" ht="24" spans="1:13">
      <c r="A111" s="36">
        <v>108</v>
      </c>
      <c r="B111" s="36" t="s">
        <v>28</v>
      </c>
      <c r="C111" s="42" t="s">
        <v>241</v>
      </c>
      <c r="D111" s="49" t="s">
        <v>242</v>
      </c>
      <c r="E111" s="49" t="s">
        <v>39</v>
      </c>
      <c r="F111" s="16" t="s">
        <v>202</v>
      </c>
      <c r="G111" s="29">
        <f t="shared" si="1"/>
        <v>5</v>
      </c>
      <c r="H111" s="46">
        <v>5</v>
      </c>
      <c r="I111" s="46"/>
      <c r="J111" s="46"/>
      <c r="K111" s="46"/>
      <c r="L111" s="16" t="s">
        <v>202</v>
      </c>
      <c r="M111" s="47" t="s">
        <v>33</v>
      </c>
    </row>
    <row r="112" ht="24" spans="1:13">
      <c r="A112" s="36">
        <v>109</v>
      </c>
      <c r="B112" s="36" t="s">
        <v>28</v>
      </c>
      <c r="C112" s="42" t="s">
        <v>243</v>
      </c>
      <c r="D112" s="49" t="s">
        <v>244</v>
      </c>
      <c r="E112" s="49" t="s">
        <v>67</v>
      </c>
      <c r="F112" s="16" t="s">
        <v>202</v>
      </c>
      <c r="G112" s="29">
        <f t="shared" si="1"/>
        <v>5</v>
      </c>
      <c r="H112" s="46">
        <v>5</v>
      </c>
      <c r="I112" s="46"/>
      <c r="J112" s="46"/>
      <c r="K112" s="46"/>
      <c r="L112" s="16" t="s">
        <v>202</v>
      </c>
      <c r="M112" s="47" t="s">
        <v>33</v>
      </c>
    </row>
    <row r="113" ht="24" spans="1:13">
      <c r="A113" s="36">
        <v>110</v>
      </c>
      <c r="B113" s="36" t="s">
        <v>28</v>
      </c>
      <c r="C113" s="42" t="s">
        <v>245</v>
      </c>
      <c r="D113" s="49" t="s">
        <v>246</v>
      </c>
      <c r="E113" s="49" t="s">
        <v>67</v>
      </c>
      <c r="F113" s="16" t="s">
        <v>202</v>
      </c>
      <c r="G113" s="29">
        <f t="shared" si="1"/>
        <v>5</v>
      </c>
      <c r="H113" s="46">
        <v>5</v>
      </c>
      <c r="I113" s="46"/>
      <c r="J113" s="46"/>
      <c r="K113" s="46"/>
      <c r="L113" s="16" t="s">
        <v>202</v>
      </c>
      <c r="M113" s="47" t="s">
        <v>33</v>
      </c>
    </row>
    <row r="114" ht="24" spans="1:13">
      <c r="A114" s="36">
        <v>111</v>
      </c>
      <c r="B114" s="36" t="s">
        <v>28</v>
      </c>
      <c r="C114" s="42" t="s">
        <v>247</v>
      </c>
      <c r="D114" s="51" t="s">
        <v>248</v>
      </c>
      <c r="E114" s="51" t="s">
        <v>31</v>
      </c>
      <c r="F114" s="16" t="s">
        <v>249</v>
      </c>
      <c r="G114" s="29">
        <f t="shared" si="1"/>
        <v>12.3</v>
      </c>
      <c r="H114" s="46">
        <v>12.3</v>
      </c>
      <c r="I114" s="46"/>
      <c r="J114" s="46"/>
      <c r="K114" s="46"/>
      <c r="L114" s="16" t="s">
        <v>249</v>
      </c>
      <c r="M114" s="47" t="s">
        <v>33</v>
      </c>
    </row>
    <row r="115" ht="36" spans="1:13">
      <c r="A115" s="36">
        <v>112</v>
      </c>
      <c r="B115" s="36" t="s">
        <v>28</v>
      </c>
      <c r="C115" s="42" t="s">
        <v>250</v>
      </c>
      <c r="D115" s="49" t="s">
        <v>251</v>
      </c>
      <c r="E115" s="52" t="s">
        <v>31</v>
      </c>
      <c r="F115" s="16" t="s">
        <v>252</v>
      </c>
      <c r="G115" s="29">
        <f t="shared" si="1"/>
        <v>11.71</v>
      </c>
      <c r="H115" s="46">
        <v>11.71</v>
      </c>
      <c r="I115" s="46"/>
      <c r="J115" s="46"/>
      <c r="K115" s="46"/>
      <c r="L115" s="16" t="s">
        <v>252</v>
      </c>
      <c r="M115" s="47" t="s">
        <v>33</v>
      </c>
    </row>
    <row r="116" ht="36" spans="1:13">
      <c r="A116" s="36">
        <v>113</v>
      </c>
      <c r="B116" s="36" t="s">
        <v>28</v>
      </c>
      <c r="C116" s="42" t="s">
        <v>253</v>
      </c>
      <c r="D116" s="49" t="s">
        <v>254</v>
      </c>
      <c r="E116" s="52" t="s">
        <v>31</v>
      </c>
      <c r="F116" s="16" t="s">
        <v>252</v>
      </c>
      <c r="G116" s="29">
        <f t="shared" si="1"/>
        <v>32.3</v>
      </c>
      <c r="H116" s="46">
        <v>32.3</v>
      </c>
      <c r="I116" s="46"/>
      <c r="J116" s="46"/>
      <c r="K116" s="46"/>
      <c r="L116" s="16" t="s">
        <v>252</v>
      </c>
      <c r="M116" s="47" t="s">
        <v>33</v>
      </c>
    </row>
    <row r="117" ht="24" spans="1:13">
      <c r="A117" s="36">
        <v>114</v>
      </c>
      <c r="B117" s="36" t="s">
        <v>28</v>
      </c>
      <c r="C117" s="42" t="s">
        <v>255</v>
      </c>
      <c r="D117" s="49" t="s">
        <v>256</v>
      </c>
      <c r="E117" s="52" t="s">
        <v>31</v>
      </c>
      <c r="F117" s="16" t="s">
        <v>252</v>
      </c>
      <c r="G117" s="29">
        <f t="shared" si="1"/>
        <v>10</v>
      </c>
      <c r="H117" s="46">
        <v>10</v>
      </c>
      <c r="I117" s="46"/>
      <c r="J117" s="46"/>
      <c r="K117" s="46"/>
      <c r="L117" s="16" t="s">
        <v>252</v>
      </c>
      <c r="M117" s="47" t="s">
        <v>33</v>
      </c>
    </row>
    <row r="118" ht="36" spans="1:13">
      <c r="A118" s="36">
        <v>115</v>
      </c>
      <c r="B118" s="36" t="s">
        <v>28</v>
      </c>
      <c r="C118" s="42" t="s">
        <v>257</v>
      </c>
      <c r="D118" s="49" t="s">
        <v>258</v>
      </c>
      <c r="E118" s="52" t="s">
        <v>39</v>
      </c>
      <c r="F118" s="16" t="s">
        <v>252</v>
      </c>
      <c r="G118" s="29">
        <f t="shared" si="1"/>
        <v>10</v>
      </c>
      <c r="H118" s="46">
        <v>10</v>
      </c>
      <c r="I118" s="46"/>
      <c r="J118" s="46"/>
      <c r="K118" s="46"/>
      <c r="L118" s="16" t="s">
        <v>252</v>
      </c>
      <c r="M118" s="47" t="s">
        <v>33</v>
      </c>
    </row>
    <row r="119" ht="36" spans="1:13">
      <c r="A119" s="36">
        <v>116</v>
      </c>
      <c r="B119" s="36" t="s">
        <v>28</v>
      </c>
      <c r="C119" s="42" t="s">
        <v>259</v>
      </c>
      <c r="D119" s="49" t="s">
        <v>260</v>
      </c>
      <c r="E119" s="52" t="s">
        <v>42</v>
      </c>
      <c r="F119" s="16" t="s">
        <v>252</v>
      </c>
      <c r="G119" s="29">
        <f t="shared" si="1"/>
        <v>50</v>
      </c>
      <c r="H119" s="46">
        <v>50</v>
      </c>
      <c r="I119" s="46"/>
      <c r="J119" s="46"/>
      <c r="K119" s="46"/>
      <c r="L119" s="16" t="s">
        <v>252</v>
      </c>
      <c r="M119" s="47" t="s">
        <v>33</v>
      </c>
    </row>
    <row r="120" ht="36" spans="1:13">
      <c r="A120" s="36">
        <v>117</v>
      </c>
      <c r="B120" s="36" t="s">
        <v>28</v>
      </c>
      <c r="C120" s="42" t="s">
        <v>261</v>
      </c>
      <c r="D120" s="49" t="s">
        <v>262</v>
      </c>
      <c r="E120" s="52" t="s">
        <v>45</v>
      </c>
      <c r="F120" s="16" t="s">
        <v>252</v>
      </c>
      <c r="G120" s="29">
        <f t="shared" si="1"/>
        <v>4.14</v>
      </c>
      <c r="H120" s="46">
        <v>4.14</v>
      </c>
      <c r="I120" s="46"/>
      <c r="J120" s="46"/>
      <c r="K120" s="46"/>
      <c r="L120" s="16" t="s">
        <v>252</v>
      </c>
      <c r="M120" s="47" t="s">
        <v>33</v>
      </c>
    </row>
    <row r="121" ht="36" spans="1:13">
      <c r="A121" s="36">
        <v>118</v>
      </c>
      <c r="B121" s="36" t="s">
        <v>28</v>
      </c>
      <c r="C121" s="42" t="s">
        <v>263</v>
      </c>
      <c r="D121" s="49" t="s">
        <v>264</v>
      </c>
      <c r="E121" s="52" t="s">
        <v>31</v>
      </c>
      <c r="F121" s="16" t="s">
        <v>252</v>
      </c>
      <c r="G121" s="29">
        <f t="shared" si="1"/>
        <v>44</v>
      </c>
      <c r="H121" s="46">
        <v>44</v>
      </c>
      <c r="I121" s="46"/>
      <c r="J121" s="46"/>
      <c r="K121" s="46"/>
      <c r="L121" s="16" t="s">
        <v>252</v>
      </c>
      <c r="M121" s="47" t="s">
        <v>33</v>
      </c>
    </row>
    <row r="122" ht="36" spans="1:13">
      <c r="A122" s="36">
        <v>119</v>
      </c>
      <c r="B122" s="36" t="s">
        <v>28</v>
      </c>
      <c r="C122" s="42" t="s">
        <v>265</v>
      </c>
      <c r="D122" s="49" t="s">
        <v>266</v>
      </c>
      <c r="E122" s="52" t="s">
        <v>31</v>
      </c>
      <c r="F122" s="16" t="s">
        <v>267</v>
      </c>
      <c r="G122" s="29">
        <f t="shared" si="1"/>
        <v>26.01</v>
      </c>
      <c r="H122" s="46">
        <v>26.01</v>
      </c>
      <c r="I122" s="46"/>
      <c r="J122" s="46"/>
      <c r="K122" s="46"/>
      <c r="L122" s="16" t="s">
        <v>267</v>
      </c>
      <c r="M122" s="47" t="s">
        <v>33</v>
      </c>
    </row>
    <row r="123" ht="36" spans="1:13">
      <c r="A123" s="36">
        <v>120</v>
      </c>
      <c r="B123" s="36" t="s">
        <v>28</v>
      </c>
      <c r="C123" s="42" t="s">
        <v>268</v>
      </c>
      <c r="D123" s="49" t="s">
        <v>269</v>
      </c>
      <c r="E123" s="52" t="s">
        <v>31</v>
      </c>
      <c r="F123" s="16" t="s">
        <v>267</v>
      </c>
      <c r="G123" s="29">
        <f t="shared" si="1"/>
        <v>20</v>
      </c>
      <c r="H123" s="46">
        <v>20</v>
      </c>
      <c r="I123" s="46"/>
      <c r="J123" s="46"/>
      <c r="K123" s="46"/>
      <c r="L123" s="16" t="s">
        <v>267</v>
      </c>
      <c r="M123" s="47" t="s">
        <v>33</v>
      </c>
    </row>
    <row r="124" ht="24" spans="1:13">
      <c r="A124" s="36">
        <v>121</v>
      </c>
      <c r="B124" s="36" t="s">
        <v>28</v>
      </c>
      <c r="C124" s="42" t="s">
        <v>270</v>
      </c>
      <c r="D124" s="49" t="s">
        <v>271</v>
      </c>
      <c r="E124" s="52" t="s">
        <v>39</v>
      </c>
      <c r="F124" s="16" t="s">
        <v>272</v>
      </c>
      <c r="G124" s="29">
        <f t="shared" si="1"/>
        <v>40</v>
      </c>
      <c r="H124" s="46">
        <v>40</v>
      </c>
      <c r="I124" s="46"/>
      <c r="J124" s="46"/>
      <c r="K124" s="46"/>
      <c r="L124" s="16" t="s">
        <v>272</v>
      </c>
      <c r="M124" s="47" t="s">
        <v>33</v>
      </c>
    </row>
    <row r="125" ht="36" spans="1:13">
      <c r="A125" s="36">
        <v>122</v>
      </c>
      <c r="B125" s="36" t="s">
        <v>28</v>
      </c>
      <c r="C125" s="42" t="s">
        <v>273</v>
      </c>
      <c r="D125" s="49" t="s">
        <v>274</v>
      </c>
      <c r="E125" s="52" t="s">
        <v>42</v>
      </c>
      <c r="F125" s="16" t="s">
        <v>275</v>
      </c>
      <c r="G125" s="29">
        <f t="shared" si="1"/>
        <v>10</v>
      </c>
      <c r="H125" s="46">
        <v>10</v>
      </c>
      <c r="I125" s="46"/>
      <c r="J125" s="46"/>
      <c r="K125" s="46"/>
      <c r="L125" s="16" t="s">
        <v>275</v>
      </c>
      <c r="M125" s="47" t="s">
        <v>33</v>
      </c>
    </row>
    <row r="126" ht="36" spans="1:13">
      <c r="A126" s="36">
        <v>123</v>
      </c>
      <c r="B126" s="36" t="s">
        <v>28</v>
      </c>
      <c r="C126" s="42" t="s">
        <v>276</v>
      </c>
      <c r="D126" s="49" t="s">
        <v>277</v>
      </c>
      <c r="E126" s="52" t="s">
        <v>45</v>
      </c>
      <c r="F126" s="16" t="s">
        <v>275</v>
      </c>
      <c r="G126" s="29">
        <f t="shared" si="1"/>
        <v>10</v>
      </c>
      <c r="H126" s="46">
        <v>10</v>
      </c>
      <c r="I126" s="46"/>
      <c r="J126" s="46"/>
      <c r="K126" s="46"/>
      <c r="L126" s="16" t="s">
        <v>275</v>
      </c>
      <c r="M126" s="47" t="s">
        <v>33</v>
      </c>
    </row>
    <row r="127" ht="36" spans="1:13">
      <c r="A127" s="36">
        <v>124</v>
      </c>
      <c r="B127" s="36" t="s">
        <v>28</v>
      </c>
      <c r="C127" s="42" t="s">
        <v>278</v>
      </c>
      <c r="D127" s="49" t="s">
        <v>279</v>
      </c>
      <c r="E127" s="52" t="s">
        <v>31</v>
      </c>
      <c r="F127" s="16" t="s">
        <v>280</v>
      </c>
      <c r="G127" s="29">
        <f t="shared" si="1"/>
        <v>19.5</v>
      </c>
      <c r="H127" s="46">
        <v>19.5</v>
      </c>
      <c r="I127" s="46"/>
      <c r="J127" s="46"/>
      <c r="K127" s="46"/>
      <c r="L127" s="16" t="s">
        <v>280</v>
      </c>
      <c r="M127" s="47" t="s">
        <v>33</v>
      </c>
    </row>
    <row r="128" ht="36" spans="1:13">
      <c r="A128" s="36">
        <v>125</v>
      </c>
      <c r="B128" s="36" t="s">
        <v>28</v>
      </c>
      <c r="C128" s="42" t="s">
        <v>281</v>
      </c>
      <c r="D128" s="53" t="s">
        <v>282</v>
      </c>
      <c r="E128" s="52" t="s">
        <v>31</v>
      </c>
      <c r="F128" s="16" t="s">
        <v>283</v>
      </c>
      <c r="G128" s="29">
        <f t="shared" si="1"/>
        <v>0.82</v>
      </c>
      <c r="H128" s="46">
        <v>0.82</v>
      </c>
      <c r="I128" s="46"/>
      <c r="J128" s="46"/>
      <c r="K128" s="46"/>
      <c r="L128" s="16" t="s">
        <v>283</v>
      </c>
      <c r="M128" s="47" t="s">
        <v>33</v>
      </c>
    </row>
    <row r="129" ht="36" spans="1:13">
      <c r="A129" s="36">
        <v>126</v>
      </c>
      <c r="B129" s="36" t="s">
        <v>28</v>
      </c>
      <c r="C129" s="42" t="s">
        <v>284</v>
      </c>
      <c r="D129" s="49" t="s">
        <v>285</v>
      </c>
      <c r="E129" s="52" t="s">
        <v>31</v>
      </c>
      <c r="F129" s="16" t="s">
        <v>286</v>
      </c>
      <c r="G129" s="29">
        <f t="shared" si="1"/>
        <v>29.9</v>
      </c>
      <c r="H129" s="46">
        <v>29.9</v>
      </c>
      <c r="I129" s="46"/>
      <c r="J129" s="46"/>
      <c r="K129" s="46"/>
      <c r="L129" s="16" t="s">
        <v>286</v>
      </c>
      <c r="M129" s="47" t="s">
        <v>33</v>
      </c>
    </row>
    <row r="130" ht="36" spans="1:13">
      <c r="A130" s="36">
        <v>127</v>
      </c>
      <c r="B130" s="36" t="s">
        <v>28</v>
      </c>
      <c r="C130" s="42" t="s">
        <v>287</v>
      </c>
      <c r="D130" s="49" t="s">
        <v>288</v>
      </c>
      <c r="E130" s="52" t="s">
        <v>31</v>
      </c>
      <c r="F130" s="16" t="s">
        <v>286</v>
      </c>
      <c r="G130" s="29">
        <f t="shared" si="1"/>
        <v>6</v>
      </c>
      <c r="H130" s="46">
        <v>6</v>
      </c>
      <c r="I130" s="46"/>
      <c r="J130" s="46"/>
      <c r="K130" s="46"/>
      <c r="L130" s="16" t="s">
        <v>286</v>
      </c>
      <c r="M130" s="47" t="s">
        <v>33</v>
      </c>
    </row>
    <row r="131" ht="36" spans="1:13">
      <c r="A131" s="36">
        <v>128</v>
      </c>
      <c r="B131" s="36" t="s">
        <v>28</v>
      </c>
      <c r="C131" s="42" t="s">
        <v>289</v>
      </c>
      <c r="D131" s="49" t="s">
        <v>290</v>
      </c>
      <c r="E131" s="52" t="s">
        <v>39</v>
      </c>
      <c r="F131" s="16" t="s">
        <v>286</v>
      </c>
      <c r="G131" s="29">
        <f t="shared" si="1"/>
        <v>8</v>
      </c>
      <c r="H131" s="46">
        <v>8</v>
      </c>
      <c r="I131" s="46"/>
      <c r="J131" s="46"/>
      <c r="K131" s="46"/>
      <c r="L131" s="16" t="s">
        <v>286</v>
      </c>
      <c r="M131" s="47" t="s">
        <v>33</v>
      </c>
    </row>
    <row r="132" ht="24" spans="1:13">
      <c r="A132" s="36">
        <v>129</v>
      </c>
      <c r="B132" s="36" t="s">
        <v>28</v>
      </c>
      <c r="C132" s="42" t="s">
        <v>291</v>
      </c>
      <c r="D132" s="49" t="s">
        <v>292</v>
      </c>
      <c r="E132" s="52" t="s">
        <v>42</v>
      </c>
      <c r="F132" s="16" t="s">
        <v>293</v>
      </c>
      <c r="G132" s="29">
        <f t="shared" si="1"/>
        <v>13.76</v>
      </c>
      <c r="H132" s="46">
        <v>13.76</v>
      </c>
      <c r="I132" s="46"/>
      <c r="J132" s="46"/>
      <c r="K132" s="46"/>
      <c r="L132" s="16" t="s">
        <v>293</v>
      </c>
      <c r="M132" s="47" t="s">
        <v>33</v>
      </c>
    </row>
    <row r="133" ht="24" spans="1:13">
      <c r="A133" s="36">
        <v>130</v>
      </c>
      <c r="B133" s="36" t="s">
        <v>294</v>
      </c>
      <c r="C133" s="42" t="s">
        <v>295</v>
      </c>
      <c r="D133" s="54" t="s">
        <v>296</v>
      </c>
      <c r="E133" s="55" t="s">
        <v>297</v>
      </c>
      <c r="F133" s="45" t="s">
        <v>32</v>
      </c>
      <c r="G133" s="29">
        <f t="shared" ref="G133:G196" si="2">H133+I133+J133+K133</f>
        <v>47</v>
      </c>
      <c r="H133" s="46">
        <v>47</v>
      </c>
      <c r="I133" s="46"/>
      <c r="J133" s="46"/>
      <c r="K133" s="46"/>
      <c r="L133" s="45" t="s">
        <v>32</v>
      </c>
      <c r="M133" s="47" t="s">
        <v>298</v>
      </c>
    </row>
    <row r="134" ht="24" spans="1:13">
      <c r="A134" s="36">
        <v>131</v>
      </c>
      <c r="B134" s="36" t="s">
        <v>294</v>
      </c>
      <c r="C134" s="42" t="s">
        <v>299</v>
      </c>
      <c r="D134" s="54" t="s">
        <v>300</v>
      </c>
      <c r="E134" s="55" t="s">
        <v>301</v>
      </c>
      <c r="F134" s="45" t="s">
        <v>46</v>
      </c>
      <c r="G134" s="29">
        <f t="shared" si="2"/>
        <v>143</v>
      </c>
      <c r="H134" s="46">
        <v>143</v>
      </c>
      <c r="I134" s="46"/>
      <c r="J134" s="46"/>
      <c r="K134" s="46"/>
      <c r="L134" s="45" t="s">
        <v>46</v>
      </c>
      <c r="M134" s="47" t="s">
        <v>298</v>
      </c>
    </row>
    <row r="135" ht="24" spans="1:13">
      <c r="A135" s="36">
        <v>132</v>
      </c>
      <c r="B135" s="36" t="s">
        <v>294</v>
      </c>
      <c r="C135" s="42" t="s">
        <v>302</v>
      </c>
      <c r="D135" s="54" t="s">
        <v>303</v>
      </c>
      <c r="E135" s="55" t="s">
        <v>304</v>
      </c>
      <c r="F135" s="45" t="s">
        <v>155</v>
      </c>
      <c r="G135" s="29">
        <f t="shared" si="2"/>
        <v>108</v>
      </c>
      <c r="H135" s="46">
        <v>108</v>
      </c>
      <c r="I135" s="46"/>
      <c r="J135" s="46"/>
      <c r="K135" s="46"/>
      <c r="L135" s="45" t="s">
        <v>155</v>
      </c>
      <c r="M135" s="47" t="s">
        <v>298</v>
      </c>
    </row>
    <row r="136" ht="24" spans="1:13">
      <c r="A136" s="36">
        <v>133</v>
      </c>
      <c r="B136" s="36" t="s">
        <v>294</v>
      </c>
      <c r="C136" s="42" t="s">
        <v>305</v>
      </c>
      <c r="D136" s="54" t="s">
        <v>306</v>
      </c>
      <c r="E136" s="55" t="s">
        <v>307</v>
      </c>
      <c r="F136" s="45" t="s">
        <v>308</v>
      </c>
      <c r="G136" s="29">
        <f t="shared" si="2"/>
        <v>130</v>
      </c>
      <c r="H136" s="46">
        <v>130</v>
      </c>
      <c r="I136" s="46"/>
      <c r="J136" s="46"/>
      <c r="K136" s="46"/>
      <c r="L136" s="45" t="s">
        <v>308</v>
      </c>
      <c r="M136" s="47" t="s">
        <v>298</v>
      </c>
    </row>
    <row r="137" ht="24" spans="1:13">
      <c r="A137" s="36">
        <v>134</v>
      </c>
      <c r="B137" s="36" t="s">
        <v>294</v>
      </c>
      <c r="C137" s="56" t="s">
        <v>309</v>
      </c>
      <c r="D137" s="54" t="s">
        <v>310</v>
      </c>
      <c r="E137" s="55" t="s">
        <v>311</v>
      </c>
      <c r="F137" s="45" t="s">
        <v>137</v>
      </c>
      <c r="G137" s="29">
        <f t="shared" si="2"/>
        <v>100</v>
      </c>
      <c r="H137" s="46">
        <v>100</v>
      </c>
      <c r="I137" s="46"/>
      <c r="J137" s="46"/>
      <c r="K137" s="46"/>
      <c r="L137" s="45" t="s">
        <v>137</v>
      </c>
      <c r="M137" s="47" t="s">
        <v>298</v>
      </c>
    </row>
    <row r="138" spans="1:13">
      <c r="A138" s="36">
        <v>135</v>
      </c>
      <c r="B138" s="36" t="s">
        <v>312</v>
      </c>
      <c r="C138" s="47" t="s">
        <v>313</v>
      </c>
      <c r="D138" s="49" t="s">
        <v>314</v>
      </c>
      <c r="E138" s="49" t="s">
        <v>315</v>
      </c>
      <c r="F138" s="45" t="s">
        <v>32</v>
      </c>
      <c r="G138" s="29">
        <f t="shared" si="2"/>
        <v>73.1</v>
      </c>
      <c r="H138" s="46">
        <v>73.1</v>
      </c>
      <c r="I138" s="46"/>
      <c r="J138" s="46"/>
      <c r="K138" s="46"/>
      <c r="L138" s="47" t="s">
        <v>32</v>
      </c>
      <c r="M138" s="47" t="s">
        <v>27</v>
      </c>
    </row>
    <row r="139" ht="24" spans="1:13">
      <c r="A139" s="36">
        <v>136</v>
      </c>
      <c r="B139" s="36" t="s">
        <v>312</v>
      </c>
      <c r="C139" s="47" t="s">
        <v>316</v>
      </c>
      <c r="D139" s="49" t="s">
        <v>317</v>
      </c>
      <c r="E139" s="49" t="s">
        <v>318</v>
      </c>
      <c r="F139" s="45" t="s">
        <v>319</v>
      </c>
      <c r="G139" s="29">
        <f t="shared" si="2"/>
        <v>86.7</v>
      </c>
      <c r="H139" s="46">
        <v>86.7</v>
      </c>
      <c r="I139" s="46"/>
      <c r="J139" s="46"/>
      <c r="K139" s="46"/>
      <c r="L139" s="47" t="s">
        <v>319</v>
      </c>
      <c r="M139" s="47" t="s">
        <v>27</v>
      </c>
    </row>
    <row r="140" ht="24" spans="1:13">
      <c r="A140" s="36">
        <v>137</v>
      </c>
      <c r="B140" s="36" t="s">
        <v>312</v>
      </c>
      <c r="C140" s="47" t="s">
        <v>320</v>
      </c>
      <c r="D140" s="49" t="s">
        <v>321</v>
      </c>
      <c r="E140" s="49" t="s">
        <v>322</v>
      </c>
      <c r="F140" s="45" t="s">
        <v>308</v>
      </c>
      <c r="G140" s="29">
        <f t="shared" si="2"/>
        <v>46.55</v>
      </c>
      <c r="H140" s="46">
        <v>46.55</v>
      </c>
      <c r="I140" s="46"/>
      <c r="J140" s="46"/>
      <c r="K140" s="46"/>
      <c r="L140" s="47" t="s">
        <v>308</v>
      </c>
      <c r="M140" s="47" t="s">
        <v>27</v>
      </c>
    </row>
    <row r="141" ht="24" spans="1:13">
      <c r="A141" s="36">
        <v>138</v>
      </c>
      <c r="B141" s="36" t="s">
        <v>312</v>
      </c>
      <c r="C141" s="47" t="s">
        <v>323</v>
      </c>
      <c r="D141" s="49" t="s">
        <v>324</v>
      </c>
      <c r="E141" s="49" t="s">
        <v>325</v>
      </c>
      <c r="F141" s="45" t="s">
        <v>155</v>
      </c>
      <c r="G141" s="29">
        <f t="shared" si="2"/>
        <v>284.55</v>
      </c>
      <c r="H141" s="46">
        <v>284.55</v>
      </c>
      <c r="I141" s="46"/>
      <c r="J141" s="46"/>
      <c r="K141" s="46"/>
      <c r="L141" s="47" t="s">
        <v>155</v>
      </c>
      <c r="M141" s="47" t="s">
        <v>27</v>
      </c>
    </row>
    <row r="142" spans="1:13">
      <c r="A142" s="36">
        <v>139</v>
      </c>
      <c r="B142" s="36" t="s">
        <v>312</v>
      </c>
      <c r="C142" s="47" t="s">
        <v>326</v>
      </c>
      <c r="D142" s="49" t="s">
        <v>327</v>
      </c>
      <c r="E142" s="49" t="s">
        <v>328</v>
      </c>
      <c r="F142" s="45" t="s">
        <v>70</v>
      </c>
      <c r="G142" s="29">
        <f t="shared" si="2"/>
        <v>526.55</v>
      </c>
      <c r="H142" s="46">
        <v>526.55</v>
      </c>
      <c r="I142" s="46"/>
      <c r="J142" s="46"/>
      <c r="K142" s="46"/>
      <c r="L142" s="47" t="s">
        <v>70</v>
      </c>
      <c r="M142" s="47" t="s">
        <v>27</v>
      </c>
    </row>
    <row r="143" spans="1:13">
      <c r="A143" s="36">
        <v>140</v>
      </c>
      <c r="B143" s="36" t="s">
        <v>312</v>
      </c>
      <c r="C143" s="47" t="s">
        <v>329</v>
      </c>
      <c r="D143" s="49" t="s">
        <v>330</v>
      </c>
      <c r="E143" s="49" t="s">
        <v>331</v>
      </c>
      <c r="F143" s="45" t="s">
        <v>137</v>
      </c>
      <c r="G143" s="29">
        <f t="shared" si="2"/>
        <v>41.65</v>
      </c>
      <c r="H143" s="46">
        <v>41.65</v>
      </c>
      <c r="I143" s="46"/>
      <c r="J143" s="46"/>
      <c r="K143" s="46"/>
      <c r="L143" s="47" t="s">
        <v>137</v>
      </c>
      <c r="M143" s="47" t="s">
        <v>27</v>
      </c>
    </row>
    <row r="144" ht="24" spans="1:13">
      <c r="A144" s="36">
        <v>141</v>
      </c>
      <c r="B144" s="36" t="s">
        <v>312</v>
      </c>
      <c r="C144" s="47" t="s">
        <v>332</v>
      </c>
      <c r="D144" s="49" t="s">
        <v>333</v>
      </c>
      <c r="E144" s="49" t="s">
        <v>334</v>
      </c>
      <c r="F144" s="45" t="s">
        <v>202</v>
      </c>
      <c r="G144" s="29">
        <f t="shared" si="2"/>
        <v>29.75</v>
      </c>
      <c r="H144" s="46">
        <v>29.75</v>
      </c>
      <c r="I144" s="46"/>
      <c r="J144" s="46"/>
      <c r="K144" s="46"/>
      <c r="L144" s="47" t="s">
        <v>202</v>
      </c>
      <c r="M144" s="47" t="s">
        <v>27</v>
      </c>
    </row>
    <row r="145" ht="24" spans="1:13">
      <c r="A145" s="36">
        <v>142</v>
      </c>
      <c r="B145" s="36" t="s">
        <v>312</v>
      </c>
      <c r="C145" s="47" t="s">
        <v>335</v>
      </c>
      <c r="D145" s="49" t="s">
        <v>336</v>
      </c>
      <c r="E145" s="49" t="s">
        <v>337</v>
      </c>
      <c r="F145" s="45" t="s">
        <v>175</v>
      </c>
      <c r="G145" s="29">
        <f t="shared" si="2"/>
        <v>267.75</v>
      </c>
      <c r="H145" s="46">
        <v>267.75</v>
      </c>
      <c r="I145" s="46"/>
      <c r="J145" s="46"/>
      <c r="K145" s="46"/>
      <c r="L145" s="47" t="s">
        <v>175</v>
      </c>
      <c r="M145" s="47" t="s">
        <v>27</v>
      </c>
    </row>
    <row r="146" ht="24" spans="1:13">
      <c r="A146" s="36">
        <v>143</v>
      </c>
      <c r="B146" s="36" t="s">
        <v>312</v>
      </c>
      <c r="C146" s="47" t="s">
        <v>338</v>
      </c>
      <c r="D146" s="49" t="s">
        <v>314</v>
      </c>
      <c r="E146" s="49" t="s">
        <v>339</v>
      </c>
      <c r="F146" s="45" t="s">
        <v>183</v>
      </c>
      <c r="G146" s="29">
        <f t="shared" si="2"/>
        <v>76.5</v>
      </c>
      <c r="H146" s="46">
        <v>76.5</v>
      </c>
      <c r="I146" s="46"/>
      <c r="J146" s="46"/>
      <c r="K146" s="46"/>
      <c r="L146" s="47" t="s">
        <v>183</v>
      </c>
      <c r="M146" s="47" t="s">
        <v>27</v>
      </c>
    </row>
    <row r="147" ht="24" spans="1:13">
      <c r="A147" s="36">
        <v>144</v>
      </c>
      <c r="B147" s="36" t="s">
        <v>312</v>
      </c>
      <c r="C147" s="47" t="s">
        <v>340</v>
      </c>
      <c r="D147" s="49" t="s">
        <v>341</v>
      </c>
      <c r="E147" s="49" t="s">
        <v>342</v>
      </c>
      <c r="F147" s="45" t="s">
        <v>343</v>
      </c>
      <c r="G147" s="29">
        <f t="shared" si="2"/>
        <v>123.25</v>
      </c>
      <c r="H147" s="46">
        <v>123.25</v>
      </c>
      <c r="I147" s="46"/>
      <c r="J147" s="46"/>
      <c r="K147" s="46"/>
      <c r="L147" s="47" t="s">
        <v>343</v>
      </c>
      <c r="M147" s="47" t="s">
        <v>27</v>
      </c>
    </row>
    <row r="148" ht="24" spans="1:13">
      <c r="A148" s="36">
        <v>145</v>
      </c>
      <c r="B148" s="36" t="s">
        <v>312</v>
      </c>
      <c r="C148" s="47" t="s">
        <v>344</v>
      </c>
      <c r="D148" s="49" t="s">
        <v>345</v>
      </c>
      <c r="E148" s="49" t="s">
        <v>346</v>
      </c>
      <c r="F148" s="45" t="s">
        <v>252</v>
      </c>
      <c r="G148" s="29">
        <f t="shared" si="2"/>
        <v>216.75</v>
      </c>
      <c r="H148" s="46">
        <v>216.75</v>
      </c>
      <c r="I148" s="46"/>
      <c r="J148" s="46"/>
      <c r="K148" s="46"/>
      <c r="L148" s="47" t="s">
        <v>252</v>
      </c>
      <c r="M148" s="47" t="s">
        <v>27</v>
      </c>
    </row>
    <row r="149" ht="24" spans="1:13">
      <c r="A149" s="36">
        <v>146</v>
      </c>
      <c r="B149" s="36" t="s">
        <v>312</v>
      </c>
      <c r="C149" s="47" t="s">
        <v>347</v>
      </c>
      <c r="D149" s="49" t="s">
        <v>321</v>
      </c>
      <c r="E149" s="49" t="s">
        <v>322</v>
      </c>
      <c r="F149" s="45" t="s">
        <v>249</v>
      </c>
      <c r="G149" s="29">
        <f t="shared" si="2"/>
        <v>46.75</v>
      </c>
      <c r="H149" s="46">
        <v>46.75</v>
      </c>
      <c r="I149" s="46"/>
      <c r="J149" s="46"/>
      <c r="K149" s="46"/>
      <c r="L149" s="47" t="s">
        <v>249</v>
      </c>
      <c r="M149" s="47" t="s">
        <v>27</v>
      </c>
    </row>
    <row r="150" ht="24" spans="1:13">
      <c r="A150" s="36">
        <v>147</v>
      </c>
      <c r="B150" s="36" t="s">
        <v>312</v>
      </c>
      <c r="C150" s="47" t="s">
        <v>348</v>
      </c>
      <c r="D150" s="49" t="s">
        <v>349</v>
      </c>
      <c r="E150" s="49" t="s">
        <v>350</v>
      </c>
      <c r="F150" s="45" t="s">
        <v>286</v>
      </c>
      <c r="G150" s="29">
        <f t="shared" si="2"/>
        <v>17</v>
      </c>
      <c r="H150" s="46">
        <v>17</v>
      </c>
      <c r="I150" s="46"/>
      <c r="J150" s="46"/>
      <c r="K150" s="46"/>
      <c r="L150" s="47" t="s">
        <v>286</v>
      </c>
      <c r="M150" s="47" t="s">
        <v>27</v>
      </c>
    </row>
    <row r="151" ht="36" spans="1:13">
      <c r="A151" s="36">
        <v>148</v>
      </c>
      <c r="B151" s="36" t="s">
        <v>312</v>
      </c>
      <c r="C151" s="47" t="s">
        <v>351</v>
      </c>
      <c r="D151" s="49" t="s">
        <v>352</v>
      </c>
      <c r="E151" s="49" t="s">
        <v>353</v>
      </c>
      <c r="F151" s="45" t="s">
        <v>283</v>
      </c>
      <c r="G151" s="29">
        <f t="shared" si="2"/>
        <v>38.25</v>
      </c>
      <c r="H151" s="46">
        <v>38.25</v>
      </c>
      <c r="I151" s="46"/>
      <c r="J151" s="46"/>
      <c r="K151" s="46"/>
      <c r="L151" s="47" t="s">
        <v>283</v>
      </c>
      <c r="M151" s="47" t="s">
        <v>27</v>
      </c>
    </row>
    <row r="152" ht="24" spans="1:13">
      <c r="A152" s="36">
        <v>149</v>
      </c>
      <c r="B152" s="36" t="s">
        <v>312</v>
      </c>
      <c r="C152" s="47" t="s">
        <v>354</v>
      </c>
      <c r="D152" s="49" t="s">
        <v>355</v>
      </c>
      <c r="E152" s="49" t="s">
        <v>356</v>
      </c>
      <c r="F152" s="45" t="s">
        <v>357</v>
      </c>
      <c r="G152" s="29">
        <f t="shared" si="2"/>
        <v>34.85</v>
      </c>
      <c r="H152" s="46">
        <v>34.85</v>
      </c>
      <c r="I152" s="46"/>
      <c r="J152" s="46"/>
      <c r="K152" s="46"/>
      <c r="L152" s="47" t="s">
        <v>357</v>
      </c>
      <c r="M152" s="47" t="s">
        <v>27</v>
      </c>
    </row>
    <row r="153" ht="24" spans="1:13">
      <c r="A153" s="36">
        <v>150</v>
      </c>
      <c r="B153" s="36" t="s">
        <v>312</v>
      </c>
      <c r="C153" s="47" t="s">
        <v>358</v>
      </c>
      <c r="D153" s="49" t="s">
        <v>359</v>
      </c>
      <c r="E153" s="49" t="s">
        <v>360</v>
      </c>
      <c r="F153" s="45" t="s">
        <v>27</v>
      </c>
      <c r="G153" s="29">
        <f t="shared" si="2"/>
        <v>90.05</v>
      </c>
      <c r="H153" s="46">
        <v>90.05</v>
      </c>
      <c r="I153" s="46"/>
      <c r="J153" s="46"/>
      <c r="K153" s="46"/>
      <c r="L153" s="47" t="s">
        <v>27</v>
      </c>
      <c r="M153" s="47" t="s">
        <v>27</v>
      </c>
    </row>
    <row r="154" ht="24" spans="1:13">
      <c r="A154" s="36">
        <v>151</v>
      </c>
      <c r="B154" s="36" t="s">
        <v>361</v>
      </c>
      <c r="C154" s="42" t="s">
        <v>362</v>
      </c>
      <c r="D154" s="49" t="s">
        <v>363</v>
      </c>
      <c r="E154" s="57" t="s">
        <v>364</v>
      </c>
      <c r="F154" s="17" t="s">
        <v>32</v>
      </c>
      <c r="G154" s="29">
        <f t="shared" si="2"/>
        <v>4.43</v>
      </c>
      <c r="H154" s="46">
        <v>4.43</v>
      </c>
      <c r="I154" s="46"/>
      <c r="J154" s="46"/>
      <c r="K154" s="46"/>
      <c r="L154" s="17" t="s">
        <v>32</v>
      </c>
      <c r="M154" s="47" t="s">
        <v>27</v>
      </c>
    </row>
    <row r="155" ht="24" spans="1:13">
      <c r="A155" s="36">
        <v>152</v>
      </c>
      <c r="B155" s="36" t="s">
        <v>361</v>
      </c>
      <c r="C155" s="42" t="s">
        <v>365</v>
      </c>
      <c r="D155" s="49" t="s">
        <v>366</v>
      </c>
      <c r="E155" s="49" t="s">
        <v>367</v>
      </c>
      <c r="F155" s="17" t="s">
        <v>46</v>
      </c>
      <c r="G155" s="29">
        <f t="shared" si="2"/>
        <v>124.38</v>
      </c>
      <c r="H155" s="46">
        <v>124.38</v>
      </c>
      <c r="I155" s="46"/>
      <c r="J155" s="46"/>
      <c r="K155" s="46"/>
      <c r="L155" s="17" t="s">
        <v>46</v>
      </c>
      <c r="M155" s="47" t="s">
        <v>27</v>
      </c>
    </row>
    <row r="156" ht="24" spans="1:13">
      <c r="A156" s="36">
        <v>153</v>
      </c>
      <c r="B156" s="36" t="s">
        <v>361</v>
      </c>
      <c r="C156" s="42" t="s">
        <v>368</v>
      </c>
      <c r="D156" s="49" t="s">
        <v>369</v>
      </c>
      <c r="E156" s="49" t="s">
        <v>370</v>
      </c>
      <c r="F156" s="17" t="s">
        <v>308</v>
      </c>
      <c r="G156" s="29">
        <f t="shared" si="2"/>
        <v>59.83</v>
      </c>
      <c r="H156" s="46">
        <v>59.83</v>
      </c>
      <c r="I156" s="46"/>
      <c r="J156" s="46"/>
      <c r="K156" s="46"/>
      <c r="L156" s="17" t="s">
        <v>308</v>
      </c>
      <c r="M156" s="47" t="s">
        <v>27</v>
      </c>
    </row>
    <row r="157" spans="1:13">
      <c r="A157" s="36">
        <v>154</v>
      </c>
      <c r="B157" s="36" t="s">
        <v>361</v>
      </c>
      <c r="C157" s="42" t="s">
        <v>371</v>
      </c>
      <c r="D157" s="49" t="s">
        <v>372</v>
      </c>
      <c r="E157" s="56" t="s">
        <v>373</v>
      </c>
      <c r="F157" s="17" t="s">
        <v>137</v>
      </c>
      <c r="G157" s="29">
        <f t="shared" si="2"/>
        <v>315.42</v>
      </c>
      <c r="H157" s="46">
        <v>315.42</v>
      </c>
      <c r="I157" s="46"/>
      <c r="J157" s="46"/>
      <c r="K157" s="46"/>
      <c r="L157" s="17" t="s">
        <v>137</v>
      </c>
      <c r="M157" s="47" t="s">
        <v>27</v>
      </c>
    </row>
    <row r="158" spans="1:13">
      <c r="A158" s="36">
        <v>155</v>
      </c>
      <c r="B158" s="36" t="s">
        <v>361</v>
      </c>
      <c r="C158" s="42" t="s">
        <v>374</v>
      </c>
      <c r="D158" s="49" t="s">
        <v>375</v>
      </c>
      <c r="E158" s="49" t="s">
        <v>376</v>
      </c>
      <c r="F158" s="17" t="s">
        <v>70</v>
      </c>
      <c r="G158" s="29">
        <f t="shared" si="2"/>
        <v>145.23</v>
      </c>
      <c r="H158" s="46">
        <v>145.23</v>
      </c>
      <c r="I158" s="46"/>
      <c r="J158" s="46"/>
      <c r="K158" s="46"/>
      <c r="L158" s="17" t="s">
        <v>70</v>
      </c>
      <c r="M158" s="47" t="s">
        <v>27</v>
      </c>
    </row>
    <row r="159" ht="36" spans="1:13">
      <c r="A159" s="36">
        <v>156</v>
      </c>
      <c r="B159" s="36" t="s">
        <v>361</v>
      </c>
      <c r="C159" s="42" t="s">
        <v>377</v>
      </c>
      <c r="D159" s="49" t="s">
        <v>378</v>
      </c>
      <c r="E159" s="49" t="s">
        <v>379</v>
      </c>
      <c r="F159" s="17" t="s">
        <v>172</v>
      </c>
      <c r="G159" s="29">
        <f t="shared" si="2"/>
        <v>24.55</v>
      </c>
      <c r="H159" s="46">
        <v>24.55</v>
      </c>
      <c r="I159" s="46"/>
      <c r="J159" s="46"/>
      <c r="K159" s="46"/>
      <c r="L159" s="17" t="s">
        <v>172</v>
      </c>
      <c r="M159" s="47" t="s">
        <v>27</v>
      </c>
    </row>
    <row r="160" ht="24" spans="1:13">
      <c r="A160" s="36">
        <v>157</v>
      </c>
      <c r="B160" s="36" t="s">
        <v>361</v>
      </c>
      <c r="C160" s="42" t="s">
        <v>380</v>
      </c>
      <c r="D160" s="49" t="s">
        <v>369</v>
      </c>
      <c r="E160" s="49" t="s">
        <v>381</v>
      </c>
      <c r="F160" s="17" t="s">
        <v>202</v>
      </c>
      <c r="G160" s="29">
        <f t="shared" si="2"/>
        <v>88.39</v>
      </c>
      <c r="H160" s="46">
        <v>88.39</v>
      </c>
      <c r="I160" s="46"/>
      <c r="J160" s="46"/>
      <c r="K160" s="46"/>
      <c r="L160" s="17" t="s">
        <v>202</v>
      </c>
      <c r="M160" s="47" t="s">
        <v>27</v>
      </c>
    </row>
    <row r="161" ht="24" spans="1:13">
      <c r="A161" s="36">
        <v>158</v>
      </c>
      <c r="B161" s="36" t="s">
        <v>361</v>
      </c>
      <c r="C161" s="42" t="s">
        <v>382</v>
      </c>
      <c r="D161" s="49" t="s">
        <v>369</v>
      </c>
      <c r="E161" s="49" t="s">
        <v>383</v>
      </c>
      <c r="F161" s="17" t="s">
        <v>183</v>
      </c>
      <c r="G161" s="29">
        <f t="shared" si="2"/>
        <v>75.45</v>
      </c>
      <c r="H161" s="46">
        <v>75.45</v>
      </c>
      <c r="I161" s="46"/>
      <c r="J161" s="46"/>
      <c r="K161" s="46"/>
      <c r="L161" s="17" t="s">
        <v>183</v>
      </c>
      <c r="M161" s="47" t="s">
        <v>27</v>
      </c>
    </row>
    <row r="162" spans="1:13">
      <c r="A162" s="36">
        <v>159</v>
      </c>
      <c r="B162" s="36" t="s">
        <v>361</v>
      </c>
      <c r="C162" s="42" t="s">
        <v>384</v>
      </c>
      <c r="D162" s="42" t="s">
        <v>372</v>
      </c>
      <c r="E162" s="42" t="s">
        <v>385</v>
      </c>
      <c r="F162" s="17" t="s">
        <v>343</v>
      </c>
      <c r="G162" s="29">
        <f t="shared" si="2"/>
        <v>168.54</v>
      </c>
      <c r="H162" s="46">
        <v>168.54</v>
      </c>
      <c r="I162" s="46"/>
      <c r="J162" s="46"/>
      <c r="K162" s="46"/>
      <c r="L162" s="17" t="s">
        <v>343</v>
      </c>
      <c r="M162" s="47" t="s">
        <v>27</v>
      </c>
    </row>
    <row r="163" ht="24" spans="1:13">
      <c r="A163" s="36">
        <v>160</v>
      </c>
      <c r="B163" s="36" t="s">
        <v>361</v>
      </c>
      <c r="C163" s="42" t="s">
        <v>386</v>
      </c>
      <c r="D163" s="42" t="s">
        <v>372</v>
      </c>
      <c r="E163" s="42" t="s">
        <v>387</v>
      </c>
      <c r="F163" s="17" t="s">
        <v>175</v>
      </c>
      <c r="G163" s="29">
        <f t="shared" si="2"/>
        <v>511.87</v>
      </c>
      <c r="H163" s="46">
        <v>511.87</v>
      </c>
      <c r="I163" s="46"/>
      <c r="J163" s="46"/>
      <c r="K163" s="46"/>
      <c r="L163" s="17" t="s">
        <v>175</v>
      </c>
      <c r="M163" s="47" t="s">
        <v>27</v>
      </c>
    </row>
    <row r="164" ht="24" spans="1:13">
      <c r="A164" s="36">
        <v>161</v>
      </c>
      <c r="B164" s="36" t="s">
        <v>361</v>
      </c>
      <c r="C164" s="42" t="s">
        <v>388</v>
      </c>
      <c r="D164" s="42" t="s">
        <v>389</v>
      </c>
      <c r="E164" s="42" t="s">
        <v>390</v>
      </c>
      <c r="F164" s="17" t="s">
        <v>137</v>
      </c>
      <c r="G164" s="29">
        <f t="shared" si="2"/>
        <v>1.14</v>
      </c>
      <c r="H164" s="46">
        <v>1.14</v>
      </c>
      <c r="I164" s="46"/>
      <c r="J164" s="46"/>
      <c r="K164" s="46"/>
      <c r="L164" s="17" t="s">
        <v>137</v>
      </c>
      <c r="M164" s="47" t="s">
        <v>27</v>
      </c>
    </row>
    <row r="165" ht="24" spans="1:13">
      <c r="A165" s="36">
        <v>162</v>
      </c>
      <c r="B165" s="36" t="s">
        <v>361</v>
      </c>
      <c r="C165" s="42" t="s">
        <v>391</v>
      </c>
      <c r="D165" s="42" t="s">
        <v>392</v>
      </c>
      <c r="E165" s="42" t="s">
        <v>393</v>
      </c>
      <c r="F165" s="17" t="s">
        <v>137</v>
      </c>
      <c r="G165" s="29">
        <f t="shared" si="2"/>
        <v>5.97</v>
      </c>
      <c r="H165" s="46">
        <v>5.97</v>
      </c>
      <c r="I165" s="46"/>
      <c r="J165" s="46"/>
      <c r="K165" s="46"/>
      <c r="L165" s="17" t="s">
        <v>137</v>
      </c>
      <c r="M165" s="47" t="s">
        <v>27</v>
      </c>
    </row>
    <row r="166" ht="24" spans="1:13">
      <c r="A166" s="36">
        <v>163</v>
      </c>
      <c r="B166" s="36" t="s">
        <v>361</v>
      </c>
      <c r="C166" s="42" t="s">
        <v>394</v>
      </c>
      <c r="D166" s="42" t="s">
        <v>395</v>
      </c>
      <c r="E166" s="42" t="s">
        <v>396</v>
      </c>
      <c r="F166" s="17" t="s">
        <v>137</v>
      </c>
      <c r="G166" s="29">
        <f t="shared" si="2"/>
        <v>4.17</v>
      </c>
      <c r="H166" s="46">
        <v>4.17</v>
      </c>
      <c r="I166" s="46"/>
      <c r="J166" s="46"/>
      <c r="K166" s="46"/>
      <c r="L166" s="17" t="s">
        <v>137</v>
      </c>
      <c r="M166" s="47" t="s">
        <v>27</v>
      </c>
    </row>
    <row r="167" ht="24" spans="1:13">
      <c r="A167" s="36">
        <v>164</v>
      </c>
      <c r="B167" s="36" t="s">
        <v>361</v>
      </c>
      <c r="C167" s="42" t="s">
        <v>397</v>
      </c>
      <c r="D167" s="42" t="s">
        <v>398</v>
      </c>
      <c r="E167" s="42" t="s">
        <v>399</v>
      </c>
      <c r="F167" s="17" t="s">
        <v>183</v>
      </c>
      <c r="G167" s="29">
        <f t="shared" si="2"/>
        <v>7.77</v>
      </c>
      <c r="H167" s="46">
        <v>7.77</v>
      </c>
      <c r="I167" s="46"/>
      <c r="J167" s="46"/>
      <c r="K167" s="46"/>
      <c r="L167" s="17" t="s">
        <v>183</v>
      </c>
      <c r="M167" s="47" t="s">
        <v>27</v>
      </c>
    </row>
    <row r="168" spans="1:13">
      <c r="A168" s="36">
        <v>165</v>
      </c>
      <c r="B168" s="36" t="s">
        <v>361</v>
      </c>
      <c r="C168" s="42" t="s">
        <v>400</v>
      </c>
      <c r="D168" s="42" t="s">
        <v>401</v>
      </c>
      <c r="E168" s="42" t="s">
        <v>402</v>
      </c>
      <c r="F168" s="17" t="s">
        <v>202</v>
      </c>
      <c r="G168" s="29">
        <f t="shared" si="2"/>
        <v>9.85</v>
      </c>
      <c r="H168" s="46">
        <v>9.85</v>
      </c>
      <c r="I168" s="46"/>
      <c r="J168" s="46"/>
      <c r="K168" s="46"/>
      <c r="L168" s="17" t="s">
        <v>202</v>
      </c>
      <c r="M168" s="47" t="s">
        <v>27</v>
      </c>
    </row>
    <row r="169" ht="24" spans="1:13">
      <c r="A169" s="36">
        <v>166</v>
      </c>
      <c r="B169" s="36" t="s">
        <v>361</v>
      </c>
      <c r="C169" s="42" t="s">
        <v>403</v>
      </c>
      <c r="D169" s="42" t="s">
        <v>404</v>
      </c>
      <c r="E169" s="42" t="s">
        <v>402</v>
      </c>
      <c r="F169" s="17" t="s">
        <v>172</v>
      </c>
      <c r="G169" s="29">
        <f t="shared" si="2"/>
        <v>4.67</v>
      </c>
      <c r="H169" s="46">
        <v>4.67</v>
      </c>
      <c r="I169" s="46"/>
      <c r="J169" s="46"/>
      <c r="K169" s="46"/>
      <c r="L169" s="17" t="s">
        <v>172</v>
      </c>
      <c r="M169" s="47" t="s">
        <v>27</v>
      </c>
    </row>
    <row r="170" ht="24" spans="1:13">
      <c r="A170" s="36">
        <v>167</v>
      </c>
      <c r="B170" s="36" t="s">
        <v>405</v>
      </c>
      <c r="C170" s="47" t="s">
        <v>406</v>
      </c>
      <c r="D170" s="49" t="s">
        <v>407</v>
      </c>
      <c r="E170" s="49" t="s">
        <v>408</v>
      </c>
      <c r="F170" s="45" t="s">
        <v>32</v>
      </c>
      <c r="G170" s="29">
        <f t="shared" si="2"/>
        <v>64.045</v>
      </c>
      <c r="H170" s="46">
        <v>64.045</v>
      </c>
      <c r="I170" s="46"/>
      <c r="J170" s="46"/>
      <c r="K170" s="46"/>
      <c r="L170" s="47" t="s">
        <v>32</v>
      </c>
      <c r="M170" s="47" t="s">
        <v>27</v>
      </c>
    </row>
    <row r="171" ht="24" spans="1:13">
      <c r="A171" s="36">
        <v>168</v>
      </c>
      <c r="B171" s="36" t="s">
        <v>405</v>
      </c>
      <c r="C171" s="47" t="s">
        <v>409</v>
      </c>
      <c r="D171" s="49" t="s">
        <v>410</v>
      </c>
      <c r="E171" s="49" t="s">
        <v>411</v>
      </c>
      <c r="F171" s="45" t="s">
        <v>46</v>
      </c>
      <c r="G171" s="29">
        <f t="shared" si="2"/>
        <v>235.18</v>
      </c>
      <c r="H171" s="46">
        <v>235.18</v>
      </c>
      <c r="I171" s="46"/>
      <c r="J171" s="46"/>
      <c r="K171" s="46"/>
      <c r="L171" s="47" t="s">
        <v>46</v>
      </c>
      <c r="M171" s="47" t="s">
        <v>27</v>
      </c>
    </row>
    <row r="172" ht="36" spans="1:13">
      <c r="A172" s="36">
        <v>169</v>
      </c>
      <c r="B172" s="36" t="s">
        <v>405</v>
      </c>
      <c r="C172" s="47" t="s">
        <v>412</v>
      </c>
      <c r="D172" s="49" t="s">
        <v>413</v>
      </c>
      <c r="E172" s="49" t="s">
        <v>414</v>
      </c>
      <c r="F172" s="45" t="s">
        <v>308</v>
      </c>
      <c r="G172" s="29">
        <f t="shared" si="2"/>
        <v>481.785</v>
      </c>
      <c r="H172" s="46">
        <v>481.785</v>
      </c>
      <c r="I172" s="46"/>
      <c r="J172" s="46"/>
      <c r="K172" s="46"/>
      <c r="L172" s="47" t="s">
        <v>308</v>
      </c>
      <c r="M172" s="47" t="s">
        <v>27</v>
      </c>
    </row>
    <row r="173" ht="24" spans="1:13">
      <c r="A173" s="36">
        <v>170</v>
      </c>
      <c r="B173" s="36" t="s">
        <v>405</v>
      </c>
      <c r="C173" s="47" t="s">
        <v>415</v>
      </c>
      <c r="D173" s="49" t="s">
        <v>416</v>
      </c>
      <c r="E173" s="49" t="s">
        <v>417</v>
      </c>
      <c r="F173" s="45" t="s">
        <v>137</v>
      </c>
      <c r="G173" s="29">
        <f t="shared" si="2"/>
        <v>90.535</v>
      </c>
      <c r="H173" s="46">
        <v>90.535</v>
      </c>
      <c r="I173" s="46"/>
      <c r="J173" s="46"/>
      <c r="K173" s="46"/>
      <c r="L173" s="47" t="s">
        <v>137</v>
      </c>
      <c r="M173" s="47" t="s">
        <v>27</v>
      </c>
    </row>
    <row r="174" ht="36" spans="1:13">
      <c r="A174" s="36">
        <v>171</v>
      </c>
      <c r="B174" s="36" t="s">
        <v>405</v>
      </c>
      <c r="C174" s="47" t="s">
        <v>418</v>
      </c>
      <c r="D174" s="49" t="s">
        <v>419</v>
      </c>
      <c r="E174" s="49" t="s">
        <v>420</v>
      </c>
      <c r="F174" s="45" t="s">
        <v>70</v>
      </c>
      <c r="G174" s="29">
        <f t="shared" si="2"/>
        <v>772.65</v>
      </c>
      <c r="H174" s="46">
        <v>772.65</v>
      </c>
      <c r="I174" s="46"/>
      <c r="J174" s="46"/>
      <c r="K174" s="46"/>
      <c r="L174" s="47" t="s">
        <v>70</v>
      </c>
      <c r="M174" s="47" t="s">
        <v>27</v>
      </c>
    </row>
    <row r="175" ht="36" spans="1:13">
      <c r="A175" s="36">
        <v>172</v>
      </c>
      <c r="B175" s="36" t="s">
        <v>405</v>
      </c>
      <c r="C175" s="47" t="s">
        <v>421</v>
      </c>
      <c r="D175" s="49" t="s">
        <v>422</v>
      </c>
      <c r="E175" s="49" t="s">
        <v>423</v>
      </c>
      <c r="F175" s="45" t="s">
        <v>172</v>
      </c>
      <c r="G175" s="29">
        <f t="shared" si="2"/>
        <v>213.045</v>
      </c>
      <c r="H175" s="46">
        <v>213.045</v>
      </c>
      <c r="I175" s="46"/>
      <c r="J175" s="46"/>
      <c r="K175" s="46"/>
      <c r="L175" s="47" t="s">
        <v>172</v>
      </c>
      <c r="M175" s="47" t="s">
        <v>27</v>
      </c>
    </row>
    <row r="176" ht="24" spans="1:13">
      <c r="A176" s="36">
        <v>173</v>
      </c>
      <c r="B176" s="36" t="s">
        <v>405</v>
      </c>
      <c r="C176" s="47" t="s">
        <v>424</v>
      </c>
      <c r="D176" s="49" t="s">
        <v>425</v>
      </c>
      <c r="E176" s="49" t="s">
        <v>426</v>
      </c>
      <c r="F176" s="45" t="s">
        <v>202</v>
      </c>
      <c r="G176" s="29">
        <f t="shared" si="2"/>
        <v>379.81</v>
      </c>
      <c r="H176" s="46">
        <v>379.81</v>
      </c>
      <c r="I176" s="46"/>
      <c r="J176" s="46"/>
      <c r="K176" s="46"/>
      <c r="L176" s="47" t="s">
        <v>202</v>
      </c>
      <c r="M176" s="47" t="s">
        <v>27</v>
      </c>
    </row>
    <row r="177" ht="24" spans="1:13">
      <c r="A177" s="36">
        <v>174</v>
      </c>
      <c r="B177" s="36" t="s">
        <v>405</v>
      </c>
      <c r="C177" s="47" t="s">
        <v>427</v>
      </c>
      <c r="D177" s="49" t="s">
        <v>428</v>
      </c>
      <c r="E177" s="49" t="s">
        <v>429</v>
      </c>
      <c r="F177" s="45" t="s">
        <v>430</v>
      </c>
      <c r="G177" s="29">
        <f t="shared" si="2"/>
        <v>29.175</v>
      </c>
      <c r="H177" s="46">
        <v>29.175</v>
      </c>
      <c r="I177" s="46"/>
      <c r="J177" s="46"/>
      <c r="K177" s="46"/>
      <c r="L177" s="47" t="s">
        <v>430</v>
      </c>
      <c r="M177" s="47" t="s">
        <v>27</v>
      </c>
    </row>
    <row r="178" ht="36" spans="1:13">
      <c r="A178" s="36">
        <v>175</v>
      </c>
      <c r="B178" s="36" t="s">
        <v>405</v>
      </c>
      <c r="C178" s="47" t="s">
        <v>431</v>
      </c>
      <c r="D178" s="49" t="s">
        <v>432</v>
      </c>
      <c r="E178" s="49" t="s">
        <v>433</v>
      </c>
      <c r="F178" s="45" t="s">
        <v>252</v>
      </c>
      <c r="G178" s="29">
        <f t="shared" si="2"/>
        <v>63.545</v>
      </c>
      <c r="H178" s="46">
        <v>63.545</v>
      </c>
      <c r="I178" s="46"/>
      <c r="J178" s="46"/>
      <c r="K178" s="46"/>
      <c r="L178" s="47" t="s">
        <v>252</v>
      </c>
      <c r="M178" s="47" t="s">
        <v>27</v>
      </c>
    </row>
    <row r="179" spans="1:13">
      <c r="A179" s="36">
        <v>176</v>
      </c>
      <c r="B179" s="36" t="s">
        <v>405</v>
      </c>
      <c r="C179" s="47" t="s">
        <v>434</v>
      </c>
      <c r="D179" s="49" t="s">
        <v>435</v>
      </c>
      <c r="E179" s="49" t="s">
        <v>436</v>
      </c>
      <c r="F179" s="45" t="s">
        <v>249</v>
      </c>
      <c r="G179" s="29">
        <f t="shared" si="2"/>
        <v>34.66</v>
      </c>
      <c r="H179" s="46">
        <v>34.66</v>
      </c>
      <c r="I179" s="46"/>
      <c r="J179" s="46"/>
      <c r="K179" s="46"/>
      <c r="L179" s="47" t="s">
        <v>249</v>
      </c>
      <c r="M179" s="47" t="s">
        <v>27</v>
      </c>
    </row>
    <row r="180" ht="36" spans="1:13">
      <c r="A180" s="36">
        <v>177</v>
      </c>
      <c r="B180" s="36" t="s">
        <v>405</v>
      </c>
      <c r="C180" s="47" t="s">
        <v>437</v>
      </c>
      <c r="D180" s="49" t="s">
        <v>438</v>
      </c>
      <c r="E180" s="49" t="s">
        <v>439</v>
      </c>
      <c r="F180" s="45" t="s">
        <v>183</v>
      </c>
      <c r="G180" s="29">
        <f t="shared" si="2"/>
        <v>325.375</v>
      </c>
      <c r="H180" s="46">
        <v>325.375</v>
      </c>
      <c r="I180" s="46"/>
      <c r="J180" s="46"/>
      <c r="K180" s="46"/>
      <c r="L180" s="47" t="s">
        <v>183</v>
      </c>
      <c r="M180" s="47" t="s">
        <v>27</v>
      </c>
    </row>
    <row r="181" spans="1:13">
      <c r="A181" s="36">
        <v>178</v>
      </c>
      <c r="B181" s="36" t="s">
        <v>405</v>
      </c>
      <c r="C181" s="47" t="s">
        <v>440</v>
      </c>
      <c r="D181" s="49" t="s">
        <v>441</v>
      </c>
      <c r="E181" s="49" t="s">
        <v>442</v>
      </c>
      <c r="F181" s="45" t="s">
        <v>343</v>
      </c>
      <c r="G181" s="29">
        <f t="shared" si="2"/>
        <v>22.93</v>
      </c>
      <c r="H181" s="46">
        <v>22.93</v>
      </c>
      <c r="I181" s="46"/>
      <c r="J181" s="46"/>
      <c r="K181" s="46"/>
      <c r="L181" s="47" t="s">
        <v>343</v>
      </c>
      <c r="M181" s="47" t="s">
        <v>27</v>
      </c>
    </row>
    <row r="182" ht="24" spans="1:13">
      <c r="A182" s="36">
        <v>179</v>
      </c>
      <c r="B182" s="36" t="s">
        <v>405</v>
      </c>
      <c r="C182" s="47" t="s">
        <v>443</v>
      </c>
      <c r="D182" s="49" t="s">
        <v>444</v>
      </c>
      <c r="E182" s="49" t="s">
        <v>445</v>
      </c>
      <c r="F182" s="45" t="s">
        <v>175</v>
      </c>
      <c r="G182" s="29">
        <f t="shared" si="2"/>
        <v>496.08</v>
      </c>
      <c r="H182" s="46">
        <v>496.08</v>
      </c>
      <c r="I182" s="46"/>
      <c r="J182" s="46"/>
      <c r="K182" s="46"/>
      <c r="L182" s="47" t="s">
        <v>175</v>
      </c>
      <c r="M182" s="47" t="s">
        <v>27</v>
      </c>
    </row>
    <row r="183" spans="1:13">
      <c r="A183" s="36">
        <v>180</v>
      </c>
      <c r="B183" s="36" t="s">
        <v>405</v>
      </c>
      <c r="C183" s="47" t="s">
        <v>446</v>
      </c>
      <c r="D183" s="49" t="s">
        <v>447</v>
      </c>
      <c r="E183" s="49" t="s">
        <v>448</v>
      </c>
      <c r="F183" s="45" t="s">
        <v>357</v>
      </c>
      <c r="G183" s="29">
        <f t="shared" si="2"/>
        <v>60</v>
      </c>
      <c r="H183" s="46">
        <v>60</v>
      </c>
      <c r="I183" s="46"/>
      <c r="J183" s="46"/>
      <c r="K183" s="46"/>
      <c r="L183" s="47" t="s">
        <v>357</v>
      </c>
      <c r="M183" s="47" t="s">
        <v>27</v>
      </c>
    </row>
    <row r="184" spans="1:13">
      <c r="A184" s="36">
        <v>181</v>
      </c>
      <c r="B184" s="36" t="s">
        <v>405</v>
      </c>
      <c r="C184" s="47" t="s">
        <v>449</v>
      </c>
      <c r="D184" s="49" t="s">
        <v>450</v>
      </c>
      <c r="E184" s="49" t="s">
        <v>451</v>
      </c>
      <c r="F184" s="45" t="s">
        <v>155</v>
      </c>
      <c r="G184" s="29">
        <f t="shared" si="2"/>
        <v>19.55</v>
      </c>
      <c r="H184" s="46">
        <v>19.55</v>
      </c>
      <c r="I184" s="46"/>
      <c r="J184" s="46"/>
      <c r="K184" s="46"/>
      <c r="L184" s="47" t="s">
        <v>155</v>
      </c>
      <c r="M184" s="47" t="s">
        <v>27</v>
      </c>
    </row>
    <row r="185" ht="36" spans="1:13">
      <c r="A185" s="36">
        <v>182</v>
      </c>
      <c r="B185" s="36" t="s">
        <v>452</v>
      </c>
      <c r="C185" s="47" t="s">
        <v>453</v>
      </c>
      <c r="D185" s="49" t="s">
        <v>454</v>
      </c>
      <c r="E185" s="49" t="s">
        <v>455</v>
      </c>
      <c r="F185" s="45" t="s">
        <v>19</v>
      </c>
      <c r="G185" s="29">
        <f t="shared" si="2"/>
        <v>2328.37</v>
      </c>
      <c r="H185" s="46">
        <v>2328.37</v>
      </c>
      <c r="I185" s="46"/>
      <c r="J185" s="46"/>
      <c r="K185" s="46"/>
      <c r="L185" s="47" t="s">
        <v>27</v>
      </c>
      <c r="M185" s="47" t="s">
        <v>27</v>
      </c>
    </row>
    <row r="186" ht="24" spans="1:13">
      <c r="A186" s="36">
        <v>183</v>
      </c>
      <c r="B186" s="36" t="s">
        <v>452</v>
      </c>
      <c r="C186" s="47" t="s">
        <v>456</v>
      </c>
      <c r="D186" s="49" t="s">
        <v>457</v>
      </c>
      <c r="E186" s="49" t="s">
        <v>458</v>
      </c>
      <c r="F186" s="45" t="s">
        <v>19</v>
      </c>
      <c r="G186" s="29">
        <f t="shared" si="2"/>
        <v>300</v>
      </c>
      <c r="H186" s="46">
        <v>300</v>
      </c>
      <c r="I186" s="46"/>
      <c r="J186" s="46"/>
      <c r="K186" s="46"/>
      <c r="L186" s="47" t="s">
        <v>27</v>
      </c>
      <c r="M186" s="47" t="s">
        <v>27</v>
      </c>
    </row>
    <row r="187" ht="24" spans="1:13">
      <c r="A187" s="36">
        <v>184</v>
      </c>
      <c r="B187" s="36" t="s">
        <v>452</v>
      </c>
      <c r="C187" s="47" t="s">
        <v>459</v>
      </c>
      <c r="D187" s="49" t="s">
        <v>460</v>
      </c>
      <c r="E187" s="49" t="s">
        <v>461</v>
      </c>
      <c r="F187" s="45" t="s">
        <v>19</v>
      </c>
      <c r="G187" s="29">
        <f t="shared" si="2"/>
        <v>400</v>
      </c>
      <c r="H187" s="46">
        <v>400</v>
      </c>
      <c r="I187" s="46"/>
      <c r="J187" s="46"/>
      <c r="K187" s="46"/>
      <c r="L187" s="47" t="s">
        <v>27</v>
      </c>
      <c r="M187" s="47" t="s">
        <v>27</v>
      </c>
    </row>
    <row r="188" ht="36" spans="1:13">
      <c r="A188" s="36">
        <v>185</v>
      </c>
      <c r="B188" s="36" t="s">
        <v>462</v>
      </c>
      <c r="C188" s="42" t="s">
        <v>463</v>
      </c>
      <c r="D188" s="49" t="s">
        <v>464</v>
      </c>
      <c r="E188" s="49" t="s">
        <v>465</v>
      </c>
      <c r="F188" s="45" t="s">
        <v>46</v>
      </c>
      <c r="G188" s="29">
        <f t="shared" si="2"/>
        <v>400</v>
      </c>
      <c r="H188" s="46">
        <v>400</v>
      </c>
      <c r="I188" s="46"/>
      <c r="J188" s="46"/>
      <c r="K188" s="46"/>
      <c r="L188" s="47" t="s">
        <v>46</v>
      </c>
      <c r="M188" s="47" t="s">
        <v>21</v>
      </c>
    </row>
    <row r="189" ht="36" spans="1:13">
      <c r="A189" s="36">
        <v>186</v>
      </c>
      <c r="B189" s="36" t="s">
        <v>462</v>
      </c>
      <c r="C189" s="42" t="s">
        <v>466</v>
      </c>
      <c r="D189" s="58" t="s">
        <v>467</v>
      </c>
      <c r="E189" s="59" t="s">
        <v>468</v>
      </c>
      <c r="F189" s="45" t="s">
        <v>308</v>
      </c>
      <c r="G189" s="29">
        <f t="shared" si="2"/>
        <v>100</v>
      </c>
      <c r="H189" s="46">
        <v>100</v>
      </c>
      <c r="I189" s="46"/>
      <c r="J189" s="46"/>
      <c r="K189" s="46"/>
      <c r="L189" s="47" t="s">
        <v>308</v>
      </c>
      <c r="M189" s="47" t="s">
        <v>21</v>
      </c>
    </row>
    <row r="190" ht="60" spans="1:13">
      <c r="A190" s="36">
        <v>187</v>
      </c>
      <c r="B190" s="36" t="s">
        <v>462</v>
      </c>
      <c r="C190" s="42" t="s">
        <v>469</v>
      </c>
      <c r="D190" s="49" t="s">
        <v>470</v>
      </c>
      <c r="E190" s="59" t="s">
        <v>471</v>
      </c>
      <c r="F190" s="45" t="s">
        <v>137</v>
      </c>
      <c r="G190" s="29">
        <f t="shared" si="2"/>
        <v>300</v>
      </c>
      <c r="H190" s="46">
        <v>300</v>
      </c>
      <c r="I190" s="46"/>
      <c r="J190" s="46"/>
      <c r="K190" s="46"/>
      <c r="L190" s="47" t="s">
        <v>137</v>
      </c>
      <c r="M190" s="47" t="s">
        <v>21</v>
      </c>
    </row>
    <row r="191" ht="36" spans="1:13">
      <c r="A191" s="36">
        <v>188</v>
      </c>
      <c r="B191" s="36" t="s">
        <v>462</v>
      </c>
      <c r="C191" s="42" t="s">
        <v>472</v>
      </c>
      <c r="D191" s="49" t="s">
        <v>473</v>
      </c>
      <c r="E191" s="49" t="s">
        <v>474</v>
      </c>
      <c r="F191" s="45" t="s">
        <v>183</v>
      </c>
      <c r="G191" s="29">
        <f t="shared" si="2"/>
        <v>300</v>
      </c>
      <c r="H191" s="46">
        <v>300</v>
      </c>
      <c r="I191" s="46"/>
      <c r="J191" s="46"/>
      <c r="K191" s="46"/>
      <c r="L191" s="47" t="s">
        <v>183</v>
      </c>
      <c r="M191" s="47" t="s">
        <v>21</v>
      </c>
    </row>
    <row r="192" ht="72" spans="1:13">
      <c r="A192" s="36">
        <v>189</v>
      </c>
      <c r="B192" s="36" t="s">
        <v>462</v>
      </c>
      <c r="C192" s="42" t="s">
        <v>475</v>
      </c>
      <c r="D192" s="49" t="s">
        <v>476</v>
      </c>
      <c r="E192" s="49" t="s">
        <v>477</v>
      </c>
      <c r="F192" s="45" t="s">
        <v>202</v>
      </c>
      <c r="G192" s="29">
        <f t="shared" si="2"/>
        <v>300</v>
      </c>
      <c r="H192" s="46">
        <v>300</v>
      </c>
      <c r="I192" s="46"/>
      <c r="J192" s="46"/>
      <c r="K192" s="46"/>
      <c r="L192" s="47" t="s">
        <v>202</v>
      </c>
      <c r="M192" s="47" t="s">
        <v>21</v>
      </c>
    </row>
    <row r="193" ht="120" spans="1:13">
      <c r="A193" s="36">
        <v>190</v>
      </c>
      <c r="B193" s="36" t="s">
        <v>462</v>
      </c>
      <c r="C193" s="42" t="s">
        <v>478</v>
      </c>
      <c r="D193" s="49" t="s">
        <v>479</v>
      </c>
      <c r="E193" s="49" t="s">
        <v>480</v>
      </c>
      <c r="F193" s="45" t="s">
        <v>202</v>
      </c>
      <c r="G193" s="29">
        <f t="shared" si="2"/>
        <v>400</v>
      </c>
      <c r="H193" s="46">
        <v>400</v>
      </c>
      <c r="I193" s="46"/>
      <c r="J193" s="46"/>
      <c r="K193" s="46"/>
      <c r="L193" s="45" t="s">
        <v>202</v>
      </c>
      <c r="M193" s="47" t="s">
        <v>21</v>
      </c>
    </row>
    <row r="194" ht="36" spans="1:13">
      <c r="A194" s="36">
        <v>191</v>
      </c>
      <c r="B194" s="36" t="s">
        <v>462</v>
      </c>
      <c r="C194" s="42" t="s">
        <v>481</v>
      </c>
      <c r="D194" s="60" t="s">
        <v>482</v>
      </c>
      <c r="E194" s="59" t="s">
        <v>483</v>
      </c>
      <c r="F194" s="45" t="s">
        <v>430</v>
      </c>
      <c r="G194" s="29">
        <f t="shared" si="2"/>
        <v>300</v>
      </c>
      <c r="H194" s="46">
        <v>300</v>
      </c>
      <c r="I194" s="46"/>
      <c r="J194" s="46"/>
      <c r="K194" s="46"/>
      <c r="L194" s="47" t="s">
        <v>430</v>
      </c>
      <c r="M194" s="47" t="s">
        <v>21</v>
      </c>
    </row>
    <row r="195" ht="48" spans="1:13">
      <c r="A195" s="36">
        <v>192</v>
      </c>
      <c r="B195" s="36" t="s">
        <v>462</v>
      </c>
      <c r="C195" s="42" t="s">
        <v>484</v>
      </c>
      <c r="D195" s="49" t="s">
        <v>485</v>
      </c>
      <c r="E195" s="59" t="s">
        <v>486</v>
      </c>
      <c r="F195" s="45" t="s">
        <v>252</v>
      </c>
      <c r="G195" s="29">
        <f t="shared" si="2"/>
        <v>200</v>
      </c>
      <c r="H195" s="46">
        <v>200</v>
      </c>
      <c r="I195" s="46"/>
      <c r="J195" s="46"/>
      <c r="K195" s="46"/>
      <c r="L195" s="47" t="s">
        <v>252</v>
      </c>
      <c r="M195" s="47" t="s">
        <v>21</v>
      </c>
    </row>
    <row r="196" ht="48" spans="1:13">
      <c r="A196" s="36">
        <v>193</v>
      </c>
      <c r="B196" s="36" t="s">
        <v>462</v>
      </c>
      <c r="C196" s="42" t="s">
        <v>487</v>
      </c>
      <c r="D196" s="49" t="s">
        <v>488</v>
      </c>
      <c r="E196" s="49" t="s">
        <v>489</v>
      </c>
      <c r="F196" s="45" t="s">
        <v>343</v>
      </c>
      <c r="G196" s="29">
        <f t="shared" si="2"/>
        <v>200</v>
      </c>
      <c r="H196" s="46">
        <v>200</v>
      </c>
      <c r="I196" s="46"/>
      <c r="J196" s="46"/>
      <c r="K196" s="46"/>
      <c r="L196" s="47" t="s">
        <v>343</v>
      </c>
      <c r="M196" s="47" t="s">
        <v>21</v>
      </c>
    </row>
    <row r="197" ht="48" spans="1:13">
      <c r="A197" s="36">
        <v>194</v>
      </c>
      <c r="B197" s="36" t="s">
        <v>462</v>
      </c>
      <c r="C197" s="42" t="s">
        <v>490</v>
      </c>
      <c r="D197" s="49" t="s">
        <v>491</v>
      </c>
      <c r="E197" s="49" t="s">
        <v>492</v>
      </c>
      <c r="F197" s="45" t="s">
        <v>249</v>
      </c>
      <c r="G197" s="29">
        <f t="shared" ref="G197:G239" si="3">H197+I197+J197+K197</f>
        <v>200</v>
      </c>
      <c r="H197" s="46">
        <v>200</v>
      </c>
      <c r="I197" s="46"/>
      <c r="J197" s="46"/>
      <c r="K197" s="46"/>
      <c r="L197" s="47" t="s">
        <v>249</v>
      </c>
      <c r="M197" s="47" t="s">
        <v>21</v>
      </c>
    </row>
    <row r="198" ht="36" spans="1:13">
      <c r="A198" s="36">
        <v>195</v>
      </c>
      <c r="B198" s="36" t="s">
        <v>462</v>
      </c>
      <c r="C198" s="42" t="s">
        <v>493</v>
      </c>
      <c r="D198" s="49" t="s">
        <v>494</v>
      </c>
      <c r="E198" s="49" t="s">
        <v>495</v>
      </c>
      <c r="F198" s="45" t="s">
        <v>272</v>
      </c>
      <c r="G198" s="29">
        <f t="shared" si="3"/>
        <v>300</v>
      </c>
      <c r="H198" s="46">
        <v>300</v>
      </c>
      <c r="I198" s="46"/>
      <c r="J198" s="46"/>
      <c r="K198" s="46"/>
      <c r="L198" s="47" t="s">
        <v>272</v>
      </c>
      <c r="M198" s="47" t="s">
        <v>21</v>
      </c>
    </row>
    <row r="199" ht="24" spans="1:13">
      <c r="A199" s="36">
        <v>196</v>
      </c>
      <c r="B199" s="36" t="s">
        <v>496</v>
      </c>
      <c r="C199" s="61" t="s">
        <v>497</v>
      </c>
      <c r="D199" s="42" t="s">
        <v>498</v>
      </c>
      <c r="E199" s="42" t="s">
        <v>499</v>
      </c>
      <c r="F199" s="61" t="s">
        <v>32</v>
      </c>
      <c r="G199" s="29">
        <f t="shared" si="3"/>
        <v>2</v>
      </c>
      <c r="H199" s="62">
        <v>2</v>
      </c>
      <c r="I199" s="62"/>
      <c r="J199" s="62"/>
      <c r="K199" s="62"/>
      <c r="L199" s="61" t="s">
        <v>32</v>
      </c>
      <c r="M199" s="16" t="s">
        <v>21</v>
      </c>
    </row>
    <row r="200" ht="24" spans="1:13">
      <c r="A200" s="36">
        <v>197</v>
      </c>
      <c r="B200" s="36" t="s">
        <v>496</v>
      </c>
      <c r="C200" s="61" t="s">
        <v>497</v>
      </c>
      <c r="D200" s="42" t="s">
        <v>498</v>
      </c>
      <c r="E200" s="42" t="s">
        <v>500</v>
      </c>
      <c r="F200" s="61" t="s">
        <v>308</v>
      </c>
      <c r="G200" s="29">
        <f t="shared" si="3"/>
        <v>11</v>
      </c>
      <c r="H200" s="62">
        <v>11</v>
      </c>
      <c r="I200" s="62"/>
      <c r="J200" s="62"/>
      <c r="K200" s="62"/>
      <c r="L200" s="61" t="s">
        <v>308</v>
      </c>
      <c r="M200" s="16" t="s">
        <v>21</v>
      </c>
    </row>
    <row r="201" ht="24" spans="1:13">
      <c r="A201" s="36">
        <v>198</v>
      </c>
      <c r="B201" s="36" t="s">
        <v>496</v>
      </c>
      <c r="C201" s="61" t="s">
        <v>497</v>
      </c>
      <c r="D201" s="42" t="s">
        <v>498</v>
      </c>
      <c r="E201" s="42" t="s">
        <v>501</v>
      </c>
      <c r="F201" s="61" t="s">
        <v>46</v>
      </c>
      <c r="G201" s="29">
        <f t="shared" si="3"/>
        <v>13</v>
      </c>
      <c r="H201" s="62">
        <v>13</v>
      </c>
      <c r="I201" s="62"/>
      <c r="J201" s="62"/>
      <c r="K201" s="62"/>
      <c r="L201" s="61" t="s">
        <v>46</v>
      </c>
      <c r="M201" s="16" t="s">
        <v>21</v>
      </c>
    </row>
    <row r="202" ht="24" spans="1:13">
      <c r="A202" s="36">
        <v>199</v>
      </c>
      <c r="B202" s="36" t="s">
        <v>496</v>
      </c>
      <c r="C202" s="61" t="s">
        <v>497</v>
      </c>
      <c r="D202" s="42" t="s">
        <v>498</v>
      </c>
      <c r="E202" s="42" t="s">
        <v>502</v>
      </c>
      <c r="F202" s="61" t="s">
        <v>155</v>
      </c>
      <c r="G202" s="29">
        <f t="shared" si="3"/>
        <v>33</v>
      </c>
      <c r="H202" s="62">
        <v>33</v>
      </c>
      <c r="I202" s="62"/>
      <c r="J202" s="62"/>
      <c r="K202" s="62"/>
      <c r="L202" s="61" t="s">
        <v>155</v>
      </c>
      <c r="M202" s="16" t="s">
        <v>21</v>
      </c>
    </row>
    <row r="203" ht="24" spans="1:13">
      <c r="A203" s="36">
        <v>200</v>
      </c>
      <c r="B203" s="36" t="s">
        <v>496</v>
      </c>
      <c r="C203" s="61" t="s">
        <v>497</v>
      </c>
      <c r="D203" s="42" t="s">
        <v>498</v>
      </c>
      <c r="E203" s="42" t="s">
        <v>503</v>
      </c>
      <c r="F203" s="61" t="s">
        <v>70</v>
      </c>
      <c r="G203" s="29">
        <f t="shared" si="3"/>
        <v>43</v>
      </c>
      <c r="H203" s="62">
        <v>43</v>
      </c>
      <c r="I203" s="62"/>
      <c r="J203" s="62"/>
      <c r="K203" s="62"/>
      <c r="L203" s="61" t="s">
        <v>70</v>
      </c>
      <c r="M203" s="16" t="s">
        <v>21</v>
      </c>
    </row>
    <row r="204" ht="24" spans="1:13">
      <c r="A204" s="36">
        <v>201</v>
      </c>
      <c r="B204" s="36" t="s">
        <v>496</v>
      </c>
      <c r="C204" s="61" t="s">
        <v>497</v>
      </c>
      <c r="D204" s="42" t="s">
        <v>498</v>
      </c>
      <c r="E204" s="42" t="s">
        <v>504</v>
      </c>
      <c r="F204" s="61" t="s">
        <v>137</v>
      </c>
      <c r="G204" s="29">
        <f t="shared" si="3"/>
        <v>64</v>
      </c>
      <c r="H204" s="62">
        <v>64</v>
      </c>
      <c r="I204" s="62"/>
      <c r="J204" s="62"/>
      <c r="K204" s="62"/>
      <c r="L204" s="61" t="s">
        <v>137</v>
      </c>
      <c r="M204" s="16" t="s">
        <v>21</v>
      </c>
    </row>
    <row r="205" ht="24" spans="1:13">
      <c r="A205" s="36">
        <v>202</v>
      </c>
      <c r="B205" s="36" t="s">
        <v>496</v>
      </c>
      <c r="C205" s="61" t="s">
        <v>497</v>
      </c>
      <c r="D205" s="42" t="s">
        <v>498</v>
      </c>
      <c r="E205" s="42" t="s">
        <v>505</v>
      </c>
      <c r="F205" s="61" t="s">
        <v>172</v>
      </c>
      <c r="G205" s="29">
        <f t="shared" si="3"/>
        <v>26</v>
      </c>
      <c r="H205" s="62">
        <v>26</v>
      </c>
      <c r="I205" s="62"/>
      <c r="J205" s="62"/>
      <c r="K205" s="62"/>
      <c r="L205" s="61" t="s">
        <v>172</v>
      </c>
      <c r="M205" s="16" t="s">
        <v>21</v>
      </c>
    </row>
    <row r="206" ht="24" spans="1:13">
      <c r="A206" s="36">
        <v>203</v>
      </c>
      <c r="B206" s="36" t="s">
        <v>496</v>
      </c>
      <c r="C206" s="61" t="s">
        <v>497</v>
      </c>
      <c r="D206" s="42" t="s">
        <v>498</v>
      </c>
      <c r="E206" s="42" t="s">
        <v>506</v>
      </c>
      <c r="F206" s="61" t="s">
        <v>183</v>
      </c>
      <c r="G206" s="29">
        <f t="shared" si="3"/>
        <v>61</v>
      </c>
      <c r="H206" s="62">
        <v>61</v>
      </c>
      <c r="I206" s="62"/>
      <c r="J206" s="62"/>
      <c r="K206" s="62"/>
      <c r="L206" s="61" t="s">
        <v>183</v>
      </c>
      <c r="M206" s="16" t="s">
        <v>21</v>
      </c>
    </row>
    <row r="207" ht="24" spans="1:13">
      <c r="A207" s="36">
        <v>204</v>
      </c>
      <c r="B207" s="36" t="s">
        <v>496</v>
      </c>
      <c r="C207" s="61" t="s">
        <v>497</v>
      </c>
      <c r="D207" s="42" t="s">
        <v>498</v>
      </c>
      <c r="E207" s="42" t="s">
        <v>507</v>
      </c>
      <c r="F207" s="61" t="s">
        <v>508</v>
      </c>
      <c r="G207" s="29">
        <f t="shared" si="3"/>
        <v>42</v>
      </c>
      <c r="H207" s="62">
        <v>42</v>
      </c>
      <c r="I207" s="62"/>
      <c r="J207" s="62"/>
      <c r="K207" s="62"/>
      <c r="L207" s="61" t="s">
        <v>508</v>
      </c>
      <c r="M207" s="16" t="s">
        <v>21</v>
      </c>
    </row>
    <row r="208" ht="24" spans="1:13">
      <c r="A208" s="36">
        <v>205</v>
      </c>
      <c r="B208" s="36" t="s">
        <v>496</v>
      </c>
      <c r="C208" s="61" t="s">
        <v>497</v>
      </c>
      <c r="D208" s="42" t="s">
        <v>498</v>
      </c>
      <c r="E208" s="42" t="s">
        <v>509</v>
      </c>
      <c r="F208" s="61" t="s">
        <v>202</v>
      </c>
      <c r="G208" s="29">
        <f t="shared" si="3"/>
        <v>50</v>
      </c>
      <c r="H208" s="62">
        <v>50</v>
      </c>
      <c r="I208" s="62"/>
      <c r="J208" s="62"/>
      <c r="K208" s="62"/>
      <c r="L208" s="61" t="s">
        <v>202</v>
      </c>
      <c r="M208" s="16" t="s">
        <v>21</v>
      </c>
    </row>
    <row r="209" ht="24" spans="1:13">
      <c r="A209" s="36">
        <v>206</v>
      </c>
      <c r="B209" s="36" t="s">
        <v>496</v>
      </c>
      <c r="C209" s="61" t="s">
        <v>497</v>
      </c>
      <c r="D209" s="42" t="s">
        <v>498</v>
      </c>
      <c r="E209" s="42" t="s">
        <v>510</v>
      </c>
      <c r="F209" s="61" t="s">
        <v>343</v>
      </c>
      <c r="G209" s="29">
        <f t="shared" si="3"/>
        <v>13</v>
      </c>
      <c r="H209" s="62">
        <v>13</v>
      </c>
      <c r="I209" s="62"/>
      <c r="J209" s="62"/>
      <c r="K209" s="62"/>
      <c r="L209" s="61" t="s">
        <v>343</v>
      </c>
      <c r="M209" s="16" t="s">
        <v>21</v>
      </c>
    </row>
    <row r="210" ht="24" spans="1:13">
      <c r="A210" s="36">
        <v>207</v>
      </c>
      <c r="B210" s="36" t="s">
        <v>496</v>
      </c>
      <c r="C210" s="61" t="s">
        <v>497</v>
      </c>
      <c r="D210" s="42" t="s">
        <v>498</v>
      </c>
      <c r="E210" s="42" t="s">
        <v>511</v>
      </c>
      <c r="F210" s="61" t="s">
        <v>430</v>
      </c>
      <c r="G210" s="29">
        <f t="shared" si="3"/>
        <v>39</v>
      </c>
      <c r="H210" s="62">
        <v>39</v>
      </c>
      <c r="I210" s="62"/>
      <c r="J210" s="62"/>
      <c r="K210" s="62"/>
      <c r="L210" s="61" t="s">
        <v>430</v>
      </c>
      <c r="M210" s="16" t="s">
        <v>21</v>
      </c>
    </row>
    <row r="211" ht="24" spans="1:13">
      <c r="A211" s="36">
        <v>208</v>
      </c>
      <c r="B211" s="36" t="s">
        <v>496</v>
      </c>
      <c r="C211" s="61" t="s">
        <v>497</v>
      </c>
      <c r="D211" s="42" t="s">
        <v>498</v>
      </c>
      <c r="E211" s="42" t="s">
        <v>512</v>
      </c>
      <c r="F211" s="61" t="s">
        <v>252</v>
      </c>
      <c r="G211" s="29">
        <f t="shared" si="3"/>
        <v>22</v>
      </c>
      <c r="H211" s="62">
        <v>22</v>
      </c>
      <c r="I211" s="62"/>
      <c r="J211" s="62"/>
      <c r="K211" s="62"/>
      <c r="L211" s="61" t="s">
        <v>252</v>
      </c>
      <c r="M211" s="16" t="s">
        <v>21</v>
      </c>
    </row>
    <row r="212" ht="24" spans="1:13">
      <c r="A212" s="36">
        <v>209</v>
      </c>
      <c r="B212" s="36" t="s">
        <v>496</v>
      </c>
      <c r="C212" s="61" t="s">
        <v>497</v>
      </c>
      <c r="D212" s="42" t="s">
        <v>498</v>
      </c>
      <c r="E212" s="42" t="s">
        <v>500</v>
      </c>
      <c r="F212" s="61" t="s">
        <v>249</v>
      </c>
      <c r="G212" s="29">
        <f t="shared" si="3"/>
        <v>6</v>
      </c>
      <c r="H212" s="62">
        <v>6</v>
      </c>
      <c r="I212" s="62"/>
      <c r="J212" s="62"/>
      <c r="K212" s="62"/>
      <c r="L212" s="61" t="s">
        <v>249</v>
      </c>
      <c r="M212" s="16" t="s">
        <v>21</v>
      </c>
    </row>
    <row r="213" ht="24" spans="1:13">
      <c r="A213" s="36">
        <v>210</v>
      </c>
      <c r="B213" s="36" t="s">
        <v>496</v>
      </c>
      <c r="C213" s="61" t="s">
        <v>497</v>
      </c>
      <c r="D213" s="42" t="s">
        <v>498</v>
      </c>
      <c r="E213" s="42" t="s">
        <v>513</v>
      </c>
      <c r="F213" s="61" t="s">
        <v>286</v>
      </c>
      <c r="G213" s="29">
        <f t="shared" si="3"/>
        <v>23</v>
      </c>
      <c r="H213" s="62">
        <v>23</v>
      </c>
      <c r="I213" s="62"/>
      <c r="J213" s="62"/>
      <c r="K213" s="62"/>
      <c r="L213" s="61" t="s">
        <v>286</v>
      </c>
      <c r="M213" s="16" t="s">
        <v>21</v>
      </c>
    </row>
    <row r="214" ht="24" spans="1:13">
      <c r="A214" s="36">
        <v>211</v>
      </c>
      <c r="B214" s="36" t="s">
        <v>496</v>
      </c>
      <c r="C214" s="61" t="s">
        <v>497</v>
      </c>
      <c r="D214" s="42" t="s">
        <v>498</v>
      </c>
      <c r="E214" s="42" t="s">
        <v>514</v>
      </c>
      <c r="F214" s="61" t="s">
        <v>283</v>
      </c>
      <c r="G214" s="29">
        <f t="shared" si="3"/>
        <v>20</v>
      </c>
      <c r="H214" s="62">
        <v>20</v>
      </c>
      <c r="I214" s="62"/>
      <c r="J214" s="62"/>
      <c r="K214" s="62"/>
      <c r="L214" s="61" t="s">
        <v>283</v>
      </c>
      <c r="M214" s="16" t="s">
        <v>21</v>
      </c>
    </row>
    <row r="215" ht="24" spans="1:13">
      <c r="A215" s="36">
        <v>212</v>
      </c>
      <c r="B215" s="36" t="s">
        <v>496</v>
      </c>
      <c r="C215" s="61" t="s">
        <v>497</v>
      </c>
      <c r="D215" s="42" t="s">
        <v>498</v>
      </c>
      <c r="E215" s="42" t="s">
        <v>515</v>
      </c>
      <c r="F215" s="61" t="s">
        <v>357</v>
      </c>
      <c r="G215" s="29">
        <f t="shared" si="3"/>
        <v>28</v>
      </c>
      <c r="H215" s="62">
        <v>28</v>
      </c>
      <c r="I215" s="62"/>
      <c r="J215" s="62"/>
      <c r="K215" s="62"/>
      <c r="L215" s="61" t="s">
        <v>357</v>
      </c>
      <c r="M215" s="16" t="s">
        <v>21</v>
      </c>
    </row>
    <row r="216" ht="24" spans="1:13">
      <c r="A216" s="36">
        <v>213</v>
      </c>
      <c r="B216" s="36" t="s">
        <v>496</v>
      </c>
      <c r="C216" s="61" t="s">
        <v>497</v>
      </c>
      <c r="D216" s="42" t="s">
        <v>498</v>
      </c>
      <c r="E216" s="42" t="s">
        <v>505</v>
      </c>
      <c r="F216" s="61" t="s">
        <v>280</v>
      </c>
      <c r="G216" s="29">
        <f t="shared" si="3"/>
        <v>4</v>
      </c>
      <c r="H216" s="62">
        <v>4</v>
      </c>
      <c r="I216" s="62"/>
      <c r="J216" s="62"/>
      <c r="K216" s="62"/>
      <c r="L216" s="61" t="s">
        <v>280</v>
      </c>
      <c r="M216" s="16" t="s">
        <v>21</v>
      </c>
    </row>
    <row r="217" ht="24" spans="1:13">
      <c r="A217" s="36">
        <v>214</v>
      </c>
      <c r="B217" s="36" t="s">
        <v>516</v>
      </c>
      <c r="C217" s="47" t="s">
        <v>517</v>
      </c>
      <c r="D217" s="49" t="s">
        <v>518</v>
      </c>
      <c r="E217" s="49" t="s">
        <v>519</v>
      </c>
      <c r="F217" s="45" t="s">
        <v>32</v>
      </c>
      <c r="G217" s="29">
        <f t="shared" si="3"/>
        <v>12.3</v>
      </c>
      <c r="H217" s="46">
        <v>12.3</v>
      </c>
      <c r="I217" s="46"/>
      <c r="J217" s="46"/>
      <c r="K217" s="46"/>
      <c r="L217" s="47" t="s">
        <v>32</v>
      </c>
      <c r="M217" s="47" t="s">
        <v>21</v>
      </c>
    </row>
    <row r="218" ht="24" spans="1:13">
      <c r="A218" s="36">
        <v>215</v>
      </c>
      <c r="B218" s="36" t="s">
        <v>516</v>
      </c>
      <c r="C218" s="47" t="s">
        <v>517</v>
      </c>
      <c r="D218" s="49" t="s">
        <v>518</v>
      </c>
      <c r="E218" s="49" t="s">
        <v>520</v>
      </c>
      <c r="F218" s="45" t="s">
        <v>308</v>
      </c>
      <c r="G218" s="29">
        <f t="shared" si="3"/>
        <v>66.15</v>
      </c>
      <c r="H218" s="46">
        <v>66.15</v>
      </c>
      <c r="I218" s="46"/>
      <c r="J218" s="46"/>
      <c r="K218" s="46"/>
      <c r="L218" s="47" t="s">
        <v>308</v>
      </c>
      <c r="M218" s="47" t="s">
        <v>21</v>
      </c>
    </row>
    <row r="219" ht="24" spans="1:13">
      <c r="A219" s="36">
        <v>216</v>
      </c>
      <c r="B219" s="36" t="s">
        <v>516</v>
      </c>
      <c r="C219" s="47" t="s">
        <v>517</v>
      </c>
      <c r="D219" s="49" t="s">
        <v>518</v>
      </c>
      <c r="E219" s="49" t="s">
        <v>521</v>
      </c>
      <c r="F219" s="45" t="s">
        <v>46</v>
      </c>
      <c r="G219" s="29">
        <f t="shared" si="3"/>
        <v>43.8</v>
      </c>
      <c r="H219" s="46">
        <v>43.8</v>
      </c>
      <c r="I219" s="46"/>
      <c r="J219" s="46"/>
      <c r="K219" s="46"/>
      <c r="L219" s="47" t="s">
        <v>46</v>
      </c>
      <c r="M219" s="47" t="s">
        <v>21</v>
      </c>
    </row>
    <row r="220" ht="24" spans="1:13">
      <c r="A220" s="36">
        <v>217</v>
      </c>
      <c r="B220" s="36" t="s">
        <v>516</v>
      </c>
      <c r="C220" s="47" t="s">
        <v>517</v>
      </c>
      <c r="D220" s="49" t="s">
        <v>518</v>
      </c>
      <c r="E220" s="49" t="s">
        <v>522</v>
      </c>
      <c r="F220" s="45" t="s">
        <v>155</v>
      </c>
      <c r="G220" s="29">
        <f t="shared" si="3"/>
        <v>59.4</v>
      </c>
      <c r="H220" s="46">
        <v>59.4</v>
      </c>
      <c r="I220" s="46"/>
      <c r="J220" s="46"/>
      <c r="K220" s="46"/>
      <c r="L220" s="47" t="s">
        <v>155</v>
      </c>
      <c r="M220" s="47" t="s">
        <v>21</v>
      </c>
    </row>
    <row r="221" ht="24" spans="1:13">
      <c r="A221" s="36">
        <v>218</v>
      </c>
      <c r="B221" s="36" t="s">
        <v>516</v>
      </c>
      <c r="C221" s="47" t="s">
        <v>517</v>
      </c>
      <c r="D221" s="49" t="s">
        <v>518</v>
      </c>
      <c r="E221" s="49" t="s">
        <v>523</v>
      </c>
      <c r="F221" s="45" t="s">
        <v>70</v>
      </c>
      <c r="G221" s="29">
        <f t="shared" si="3"/>
        <v>113.85</v>
      </c>
      <c r="H221" s="46">
        <v>113.85</v>
      </c>
      <c r="I221" s="46"/>
      <c r="J221" s="46"/>
      <c r="K221" s="46"/>
      <c r="L221" s="47" t="s">
        <v>70</v>
      </c>
      <c r="M221" s="47" t="s">
        <v>21</v>
      </c>
    </row>
    <row r="222" ht="24" spans="1:13">
      <c r="A222" s="36">
        <v>219</v>
      </c>
      <c r="B222" s="36" t="s">
        <v>516</v>
      </c>
      <c r="C222" s="47" t="s">
        <v>517</v>
      </c>
      <c r="D222" s="49" t="s">
        <v>518</v>
      </c>
      <c r="E222" s="49" t="s">
        <v>524</v>
      </c>
      <c r="F222" s="45" t="s">
        <v>137</v>
      </c>
      <c r="G222" s="29">
        <f t="shared" si="3"/>
        <v>54.9</v>
      </c>
      <c r="H222" s="46">
        <v>54.9</v>
      </c>
      <c r="I222" s="46"/>
      <c r="J222" s="46"/>
      <c r="K222" s="46"/>
      <c r="L222" s="47" t="s">
        <v>137</v>
      </c>
      <c r="M222" s="47" t="s">
        <v>21</v>
      </c>
    </row>
    <row r="223" ht="24" spans="1:13">
      <c r="A223" s="36">
        <v>220</v>
      </c>
      <c r="B223" s="36" t="s">
        <v>516</v>
      </c>
      <c r="C223" s="47" t="s">
        <v>517</v>
      </c>
      <c r="D223" s="49" t="s">
        <v>518</v>
      </c>
      <c r="E223" s="49" t="s">
        <v>525</v>
      </c>
      <c r="F223" s="45" t="s">
        <v>172</v>
      </c>
      <c r="G223" s="29">
        <f t="shared" si="3"/>
        <v>34.2</v>
      </c>
      <c r="H223" s="46">
        <v>34.2</v>
      </c>
      <c r="I223" s="46"/>
      <c r="J223" s="46"/>
      <c r="K223" s="46"/>
      <c r="L223" s="47" t="s">
        <v>172</v>
      </c>
      <c r="M223" s="47" t="s">
        <v>21</v>
      </c>
    </row>
    <row r="224" ht="24" spans="1:13">
      <c r="A224" s="36">
        <v>221</v>
      </c>
      <c r="B224" s="36" t="s">
        <v>516</v>
      </c>
      <c r="C224" s="47" t="s">
        <v>517</v>
      </c>
      <c r="D224" s="49" t="s">
        <v>518</v>
      </c>
      <c r="E224" s="49" t="s">
        <v>526</v>
      </c>
      <c r="F224" s="45" t="s">
        <v>183</v>
      </c>
      <c r="G224" s="29">
        <f t="shared" si="3"/>
        <v>58.65</v>
      </c>
      <c r="H224" s="46">
        <v>58.65</v>
      </c>
      <c r="I224" s="46"/>
      <c r="J224" s="46"/>
      <c r="K224" s="46"/>
      <c r="L224" s="47" t="s">
        <v>183</v>
      </c>
      <c r="M224" s="47" t="s">
        <v>21</v>
      </c>
    </row>
    <row r="225" ht="24" spans="1:13">
      <c r="A225" s="36">
        <v>222</v>
      </c>
      <c r="B225" s="36" t="s">
        <v>516</v>
      </c>
      <c r="C225" s="47" t="s">
        <v>517</v>
      </c>
      <c r="D225" s="49" t="s">
        <v>518</v>
      </c>
      <c r="E225" s="49" t="s">
        <v>527</v>
      </c>
      <c r="F225" s="45" t="s">
        <v>175</v>
      </c>
      <c r="G225" s="29">
        <f t="shared" si="3"/>
        <v>79.5</v>
      </c>
      <c r="H225" s="46">
        <v>79.5</v>
      </c>
      <c r="I225" s="46"/>
      <c r="J225" s="46"/>
      <c r="K225" s="46"/>
      <c r="L225" s="47" t="s">
        <v>175</v>
      </c>
      <c r="M225" s="47" t="s">
        <v>21</v>
      </c>
    </row>
    <row r="226" ht="24" spans="1:13">
      <c r="A226" s="36">
        <v>223</v>
      </c>
      <c r="B226" s="36" t="s">
        <v>516</v>
      </c>
      <c r="C226" s="47" t="s">
        <v>517</v>
      </c>
      <c r="D226" s="49" t="s">
        <v>518</v>
      </c>
      <c r="E226" s="49" t="s">
        <v>528</v>
      </c>
      <c r="F226" s="45" t="s">
        <v>202</v>
      </c>
      <c r="G226" s="29">
        <f t="shared" si="3"/>
        <v>66.9</v>
      </c>
      <c r="H226" s="46">
        <v>66.9</v>
      </c>
      <c r="I226" s="46"/>
      <c r="J226" s="46"/>
      <c r="K226" s="46"/>
      <c r="L226" s="47" t="s">
        <v>202</v>
      </c>
      <c r="M226" s="47" t="s">
        <v>21</v>
      </c>
    </row>
    <row r="227" ht="24" spans="1:13">
      <c r="A227" s="36">
        <v>224</v>
      </c>
      <c r="B227" s="36" t="s">
        <v>516</v>
      </c>
      <c r="C227" s="47" t="s">
        <v>517</v>
      </c>
      <c r="D227" s="49" t="s">
        <v>518</v>
      </c>
      <c r="E227" s="49" t="s">
        <v>529</v>
      </c>
      <c r="F227" s="45" t="s">
        <v>343</v>
      </c>
      <c r="G227" s="29">
        <f t="shared" si="3"/>
        <v>54.3</v>
      </c>
      <c r="H227" s="46">
        <v>54.3</v>
      </c>
      <c r="I227" s="46"/>
      <c r="J227" s="46"/>
      <c r="K227" s="46"/>
      <c r="L227" s="47" t="s">
        <v>343</v>
      </c>
      <c r="M227" s="47" t="s">
        <v>21</v>
      </c>
    </row>
    <row r="228" ht="24" spans="1:13">
      <c r="A228" s="36">
        <v>225</v>
      </c>
      <c r="B228" s="36" t="s">
        <v>516</v>
      </c>
      <c r="C228" s="47" t="s">
        <v>517</v>
      </c>
      <c r="D228" s="49" t="s">
        <v>518</v>
      </c>
      <c r="E228" s="49" t="s">
        <v>530</v>
      </c>
      <c r="F228" s="45" t="s">
        <v>430</v>
      </c>
      <c r="G228" s="29">
        <f t="shared" si="3"/>
        <v>44.1</v>
      </c>
      <c r="H228" s="46">
        <v>44.1</v>
      </c>
      <c r="I228" s="46"/>
      <c r="J228" s="46"/>
      <c r="K228" s="46"/>
      <c r="L228" s="47" t="s">
        <v>430</v>
      </c>
      <c r="M228" s="47" t="s">
        <v>21</v>
      </c>
    </row>
    <row r="229" ht="24" spans="1:13">
      <c r="A229" s="36">
        <v>226</v>
      </c>
      <c r="B229" s="36" t="s">
        <v>516</v>
      </c>
      <c r="C229" s="47" t="s">
        <v>517</v>
      </c>
      <c r="D229" s="49" t="s">
        <v>518</v>
      </c>
      <c r="E229" s="49" t="s">
        <v>531</v>
      </c>
      <c r="F229" s="45" t="s">
        <v>252</v>
      </c>
      <c r="G229" s="29">
        <f t="shared" si="3"/>
        <v>45</v>
      </c>
      <c r="H229" s="46">
        <v>45</v>
      </c>
      <c r="I229" s="46"/>
      <c r="J229" s="46"/>
      <c r="K229" s="46"/>
      <c r="L229" s="47" t="s">
        <v>252</v>
      </c>
      <c r="M229" s="47" t="s">
        <v>21</v>
      </c>
    </row>
    <row r="230" ht="24" spans="1:13">
      <c r="A230" s="36">
        <v>227</v>
      </c>
      <c r="B230" s="36" t="s">
        <v>516</v>
      </c>
      <c r="C230" s="47" t="s">
        <v>517</v>
      </c>
      <c r="D230" s="49" t="s">
        <v>518</v>
      </c>
      <c r="E230" s="49" t="s">
        <v>532</v>
      </c>
      <c r="F230" s="45" t="s">
        <v>249</v>
      </c>
      <c r="G230" s="29">
        <f t="shared" si="3"/>
        <v>43.2</v>
      </c>
      <c r="H230" s="46">
        <v>43.2</v>
      </c>
      <c r="I230" s="46"/>
      <c r="J230" s="46"/>
      <c r="K230" s="46"/>
      <c r="L230" s="47" t="s">
        <v>249</v>
      </c>
      <c r="M230" s="47" t="s">
        <v>21</v>
      </c>
    </row>
    <row r="231" ht="24" spans="1:13">
      <c r="A231" s="36">
        <v>228</v>
      </c>
      <c r="B231" s="36" t="s">
        <v>516</v>
      </c>
      <c r="C231" s="47" t="s">
        <v>517</v>
      </c>
      <c r="D231" s="49" t="s">
        <v>518</v>
      </c>
      <c r="E231" s="49" t="s">
        <v>533</v>
      </c>
      <c r="F231" s="45" t="s">
        <v>286</v>
      </c>
      <c r="G231" s="29">
        <f t="shared" si="3"/>
        <v>39.6</v>
      </c>
      <c r="H231" s="46">
        <v>39.6</v>
      </c>
      <c r="I231" s="46"/>
      <c r="J231" s="46"/>
      <c r="K231" s="46"/>
      <c r="L231" s="47" t="s">
        <v>286</v>
      </c>
      <c r="M231" s="47" t="s">
        <v>21</v>
      </c>
    </row>
    <row r="232" ht="24" spans="1:13">
      <c r="A232" s="36">
        <v>229</v>
      </c>
      <c r="B232" s="36" t="s">
        <v>516</v>
      </c>
      <c r="C232" s="47" t="s">
        <v>517</v>
      </c>
      <c r="D232" s="49" t="s">
        <v>518</v>
      </c>
      <c r="E232" s="49" t="s">
        <v>534</v>
      </c>
      <c r="F232" s="45" t="s">
        <v>283</v>
      </c>
      <c r="G232" s="29">
        <f t="shared" si="3"/>
        <v>21.3</v>
      </c>
      <c r="H232" s="46">
        <v>21.3</v>
      </c>
      <c r="I232" s="46"/>
      <c r="J232" s="46"/>
      <c r="K232" s="46"/>
      <c r="L232" s="47" t="s">
        <v>283</v>
      </c>
      <c r="M232" s="47" t="s">
        <v>21</v>
      </c>
    </row>
    <row r="233" ht="24" spans="1:13">
      <c r="A233" s="36">
        <v>230</v>
      </c>
      <c r="B233" s="36" t="s">
        <v>516</v>
      </c>
      <c r="C233" s="47" t="s">
        <v>517</v>
      </c>
      <c r="D233" s="49" t="s">
        <v>518</v>
      </c>
      <c r="E233" s="49" t="s">
        <v>535</v>
      </c>
      <c r="F233" s="45" t="s">
        <v>357</v>
      </c>
      <c r="G233" s="29">
        <f t="shared" si="3"/>
        <v>7.05</v>
      </c>
      <c r="H233" s="46">
        <v>7.05</v>
      </c>
      <c r="I233" s="46"/>
      <c r="J233" s="46"/>
      <c r="K233" s="46"/>
      <c r="L233" s="47" t="s">
        <v>357</v>
      </c>
      <c r="M233" s="47" t="s">
        <v>21</v>
      </c>
    </row>
    <row r="234" ht="24" spans="1:13">
      <c r="A234" s="36">
        <v>231</v>
      </c>
      <c r="B234" s="36" t="s">
        <v>516</v>
      </c>
      <c r="C234" s="47" t="s">
        <v>517</v>
      </c>
      <c r="D234" s="49" t="s">
        <v>518</v>
      </c>
      <c r="E234" s="49" t="s">
        <v>536</v>
      </c>
      <c r="F234" s="45" t="s">
        <v>280</v>
      </c>
      <c r="G234" s="29">
        <f t="shared" si="3"/>
        <v>3.13</v>
      </c>
      <c r="H234" s="46">
        <v>3.13</v>
      </c>
      <c r="I234" s="46"/>
      <c r="J234" s="46"/>
      <c r="K234" s="46"/>
      <c r="L234" s="47" t="s">
        <v>280</v>
      </c>
      <c r="M234" s="47" t="s">
        <v>21</v>
      </c>
    </row>
    <row r="235" ht="54" customHeight="1" spans="1:13">
      <c r="A235" s="36">
        <v>232</v>
      </c>
      <c r="B235" s="36" t="s">
        <v>10</v>
      </c>
      <c r="C235" s="37" t="s">
        <v>537</v>
      </c>
      <c r="D235" s="63" t="s">
        <v>538</v>
      </c>
      <c r="E235" s="38" t="s">
        <v>539</v>
      </c>
      <c r="F235" s="45" t="s">
        <v>70</v>
      </c>
      <c r="G235" s="29">
        <f t="shared" si="3"/>
        <v>200</v>
      </c>
      <c r="H235" s="46">
        <v>0</v>
      </c>
      <c r="I235" s="46">
        <v>200</v>
      </c>
      <c r="J235" s="46"/>
      <c r="K235" s="46"/>
      <c r="L235" s="47" t="s">
        <v>70</v>
      </c>
      <c r="M235" s="47" t="s">
        <v>540</v>
      </c>
    </row>
    <row r="236" ht="54" customHeight="1" spans="1:13">
      <c r="A236" s="36">
        <v>233</v>
      </c>
      <c r="B236" s="36" t="s">
        <v>11</v>
      </c>
      <c r="C236" s="37" t="s">
        <v>541</v>
      </c>
      <c r="D236" s="38" t="s">
        <v>542</v>
      </c>
      <c r="E236" s="38" t="s">
        <v>543</v>
      </c>
      <c r="F236" s="47" t="s">
        <v>280</v>
      </c>
      <c r="G236" s="29">
        <f t="shared" si="3"/>
        <v>243</v>
      </c>
      <c r="H236" s="46">
        <v>0</v>
      </c>
      <c r="I236" s="46"/>
      <c r="J236" s="46">
        <v>243</v>
      </c>
      <c r="K236" s="46"/>
      <c r="L236" s="47" t="s">
        <v>280</v>
      </c>
      <c r="M236" s="47" t="s">
        <v>27</v>
      </c>
    </row>
    <row r="237" ht="54" customHeight="1" spans="1:13">
      <c r="A237" s="36">
        <v>234</v>
      </c>
      <c r="B237" s="36" t="s">
        <v>12</v>
      </c>
      <c r="C237" s="38" t="s">
        <v>544</v>
      </c>
      <c r="D237" s="38" t="s">
        <v>545</v>
      </c>
      <c r="E237" s="38" t="s">
        <v>546</v>
      </c>
      <c r="F237" s="47" t="s">
        <v>267</v>
      </c>
      <c r="G237" s="29">
        <f t="shared" si="3"/>
        <v>40</v>
      </c>
      <c r="H237" s="46">
        <v>0</v>
      </c>
      <c r="I237" s="46"/>
      <c r="J237" s="46"/>
      <c r="K237" s="46">
        <v>40</v>
      </c>
      <c r="L237" s="47" t="s">
        <v>267</v>
      </c>
      <c r="M237" s="47" t="s">
        <v>357</v>
      </c>
    </row>
    <row r="238" ht="54" customHeight="1" spans="1:13">
      <c r="A238" s="36">
        <v>235</v>
      </c>
      <c r="B238" s="36" t="s">
        <v>12</v>
      </c>
      <c r="C238" s="64" t="s">
        <v>547</v>
      </c>
      <c r="D238" s="64" t="s">
        <v>548</v>
      </c>
      <c r="E238" s="65" t="s">
        <v>549</v>
      </c>
      <c r="F238" s="47" t="s">
        <v>550</v>
      </c>
      <c r="G238" s="29">
        <f t="shared" si="3"/>
        <v>50</v>
      </c>
      <c r="H238" s="46">
        <v>0</v>
      </c>
      <c r="I238" s="46"/>
      <c r="J238" s="46"/>
      <c r="K238" s="46">
        <v>50</v>
      </c>
      <c r="L238" s="47" t="s">
        <v>550</v>
      </c>
      <c r="M238" s="47" t="s">
        <v>357</v>
      </c>
    </row>
    <row r="239" ht="44" customHeight="1" spans="1:13">
      <c r="A239" s="26" t="s">
        <v>8</v>
      </c>
      <c r="B239" s="27"/>
      <c r="C239" s="27"/>
      <c r="D239" s="27"/>
      <c r="E239" s="27"/>
      <c r="F239" s="28"/>
      <c r="G239" s="29">
        <f>SUM(G4:G238)</f>
        <v>22249.3296</v>
      </c>
      <c r="H239" s="48">
        <f>SUM(H4:H238)</f>
        <v>21716.3296</v>
      </c>
      <c r="I239" s="48">
        <f>SUM(I4:I238)</f>
        <v>200</v>
      </c>
      <c r="J239" s="48">
        <f>SUM(J4:J238)</f>
        <v>243</v>
      </c>
      <c r="K239" s="48">
        <f>SUM(K4:K238)</f>
        <v>90</v>
      </c>
      <c r="L239" s="13"/>
      <c r="M239" s="13"/>
    </row>
    <row r="240" ht="47" customHeight="1" spans="1:13">
      <c r="A240" s="66" t="s">
        <v>551</v>
      </c>
      <c r="B240" s="66"/>
      <c r="C240" s="66"/>
      <c r="D240" s="66"/>
      <c r="E240" s="66"/>
      <c r="F240" s="66"/>
      <c r="G240" s="66"/>
      <c r="H240" s="66"/>
      <c r="I240" s="66"/>
      <c r="J240" s="66"/>
      <c r="K240" s="66"/>
      <c r="L240" s="66"/>
      <c r="M240" s="66"/>
    </row>
  </sheetData>
  <autoFilter ref="A3:M240">
    <extLst/>
  </autoFilter>
  <mergeCells count="5">
    <mergeCell ref="A1:M1"/>
    <mergeCell ref="C2:H2"/>
    <mergeCell ref="L2:M2"/>
    <mergeCell ref="A239:F239"/>
    <mergeCell ref="A240:M240"/>
  </mergeCells>
  <pageMargins left="0.550694444444444" right="0.511805555555556" top="0.747916666666667" bottom="0.747916666666667" header="0.511805555555556" footer="0.511805555555556"/>
  <pageSetup paperSize="9" scale="60" firstPageNumber="38" orientation="landscape"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8"/>
  <sheetViews>
    <sheetView view="pageBreakPreview" zoomScale="85" zoomScaleNormal="85" workbookViewId="0">
      <pane ySplit="3" topLeftCell="A4" activePane="bottomLeft" state="frozen"/>
      <selection/>
      <selection pane="bottomLeft" activeCell="C7" sqref="C7"/>
    </sheetView>
  </sheetViews>
  <sheetFormatPr defaultColWidth="9" defaultRowHeight="13.5" outlineLevelRow="7"/>
  <cols>
    <col min="1" max="1" width="10" style="4" customWidth="1"/>
    <col min="2" max="2" width="12.3416666666667" style="4" customWidth="1"/>
    <col min="3" max="3" width="37.9416666666667" style="5" customWidth="1"/>
    <col min="4" max="4" width="40.125" style="6" customWidth="1"/>
    <col min="5" max="5" width="38.825" style="6" customWidth="1"/>
    <col min="6" max="7" width="9.38333333333333" style="7" customWidth="1"/>
    <col min="8" max="8" width="9.99166666666667" style="30" customWidth="1"/>
    <col min="9" max="9" width="11.025" style="30" customWidth="1"/>
    <col min="10" max="10" width="10.875" style="5" customWidth="1"/>
    <col min="11" max="11" width="12" style="5" customWidth="1"/>
    <col min="12" max="16384" width="9" style="1"/>
  </cols>
  <sheetData>
    <row r="1" s="1" customFormat="1" ht="26" customHeight="1" spans="1:11">
      <c r="A1" s="8" t="s">
        <v>552</v>
      </c>
      <c r="B1" s="31"/>
      <c r="C1" s="8"/>
      <c r="D1" s="9"/>
      <c r="E1" s="9"/>
      <c r="F1" s="8"/>
      <c r="G1" s="8"/>
      <c r="H1" s="32"/>
      <c r="I1" s="32"/>
      <c r="J1" s="8"/>
      <c r="K1" s="8"/>
    </row>
    <row r="2" s="2" customFormat="1" ht="21" customHeight="1" spans="1:11">
      <c r="A2" s="10"/>
      <c r="B2" s="10"/>
      <c r="C2" s="11" t="s">
        <v>1</v>
      </c>
      <c r="D2" s="11"/>
      <c r="E2" s="11"/>
      <c r="F2" s="11"/>
      <c r="G2" s="11"/>
      <c r="H2" s="33"/>
      <c r="I2" s="33"/>
      <c r="J2" s="12"/>
      <c r="K2" s="12"/>
    </row>
    <row r="3" s="3" customFormat="1" ht="28" customHeight="1" spans="1:11">
      <c r="A3" s="13" t="s">
        <v>2</v>
      </c>
      <c r="B3" s="34" t="s">
        <v>3</v>
      </c>
      <c r="C3" s="13" t="s">
        <v>4</v>
      </c>
      <c r="D3" s="13" t="s">
        <v>5</v>
      </c>
      <c r="E3" s="13" t="s">
        <v>6</v>
      </c>
      <c r="F3" s="13" t="s">
        <v>7</v>
      </c>
      <c r="G3" s="13" t="s">
        <v>8</v>
      </c>
      <c r="H3" s="35" t="s">
        <v>553</v>
      </c>
      <c r="I3" s="35" t="s">
        <v>554</v>
      </c>
      <c r="J3" s="14" t="s">
        <v>13</v>
      </c>
      <c r="K3" s="14" t="s">
        <v>14</v>
      </c>
    </row>
    <row r="4" s="4" customFormat="1" ht="57" customHeight="1" spans="1:11">
      <c r="A4" s="36">
        <v>1</v>
      </c>
      <c r="B4" s="36" t="s">
        <v>555</v>
      </c>
      <c r="C4" s="37" t="s">
        <v>556</v>
      </c>
      <c r="D4" s="38" t="s">
        <v>557</v>
      </c>
      <c r="E4" s="39" t="s">
        <v>558</v>
      </c>
      <c r="F4" s="40" t="s">
        <v>172</v>
      </c>
      <c r="G4" s="29">
        <f>H4+I4</f>
        <v>1000</v>
      </c>
      <c r="H4" s="41">
        <v>1000</v>
      </c>
      <c r="I4" s="41"/>
      <c r="J4" s="40" t="s">
        <v>172</v>
      </c>
      <c r="K4" s="40" t="s">
        <v>21</v>
      </c>
    </row>
    <row r="5" s="4" customFormat="1" ht="52" customHeight="1" spans="1:11">
      <c r="A5" s="36">
        <v>2</v>
      </c>
      <c r="B5" s="36" t="s">
        <v>555</v>
      </c>
      <c r="C5" s="37" t="s">
        <v>559</v>
      </c>
      <c r="D5" s="16" t="s">
        <v>560</v>
      </c>
      <c r="E5" s="42" t="s">
        <v>561</v>
      </c>
      <c r="F5" s="40" t="s">
        <v>155</v>
      </c>
      <c r="G5" s="29">
        <f>H5+I5</f>
        <v>1000</v>
      </c>
      <c r="H5" s="43">
        <v>1000</v>
      </c>
      <c r="I5" s="43"/>
      <c r="J5" s="40" t="s">
        <v>155</v>
      </c>
      <c r="K5" s="40" t="s">
        <v>21</v>
      </c>
    </row>
    <row r="6" ht="54" customHeight="1" spans="1:11">
      <c r="A6" s="36">
        <v>3</v>
      </c>
      <c r="B6" s="36" t="s">
        <v>15</v>
      </c>
      <c r="C6" s="44" t="s">
        <v>16</v>
      </c>
      <c r="D6" s="44" t="s">
        <v>17</v>
      </c>
      <c r="E6" s="44" t="s">
        <v>18</v>
      </c>
      <c r="F6" s="45" t="s">
        <v>19</v>
      </c>
      <c r="G6" s="29">
        <f>H6+I6</f>
        <v>820</v>
      </c>
      <c r="H6" s="46"/>
      <c r="I6" s="46">
        <v>820</v>
      </c>
      <c r="J6" s="47" t="s">
        <v>20</v>
      </c>
      <c r="K6" s="47" t="s">
        <v>20</v>
      </c>
    </row>
    <row r="7" ht="54" customHeight="1" spans="1:11">
      <c r="A7" s="36">
        <v>4</v>
      </c>
      <c r="B7" s="36" t="s">
        <v>555</v>
      </c>
      <c r="C7" s="37" t="s">
        <v>562</v>
      </c>
      <c r="D7" s="39" t="s">
        <v>563</v>
      </c>
      <c r="E7" s="39" t="s">
        <v>564</v>
      </c>
      <c r="F7" s="47" t="s">
        <v>19</v>
      </c>
      <c r="G7" s="29">
        <f>H7+I7</f>
        <v>264</v>
      </c>
      <c r="H7" s="46"/>
      <c r="I7" s="46">
        <v>264</v>
      </c>
      <c r="J7" s="47" t="s">
        <v>27</v>
      </c>
      <c r="K7" s="47" t="s">
        <v>27</v>
      </c>
    </row>
    <row r="8" ht="44" customHeight="1" spans="1:11">
      <c r="A8" s="26" t="s">
        <v>8</v>
      </c>
      <c r="B8" s="27"/>
      <c r="C8" s="27"/>
      <c r="D8" s="27"/>
      <c r="E8" s="27"/>
      <c r="F8" s="28"/>
      <c r="G8" s="29">
        <f>SUM(G4:G7)</f>
        <v>3084</v>
      </c>
      <c r="H8" s="48">
        <f>SUM(H4:H7)</f>
        <v>2000</v>
      </c>
      <c r="I8" s="48">
        <f>SUM(I4:I7)</f>
        <v>1084</v>
      </c>
      <c r="J8" s="13"/>
      <c r="K8" s="13"/>
    </row>
  </sheetData>
  <autoFilter ref="A3:K8">
    <extLst/>
  </autoFilter>
  <mergeCells count="4">
    <mergeCell ref="A1:K1"/>
    <mergeCell ref="C2:H2"/>
    <mergeCell ref="J2:K2"/>
    <mergeCell ref="A8:F8"/>
  </mergeCells>
  <pageMargins left="0.550694444444444" right="0.511805555555556" top="0.747916666666667" bottom="0.747916666666667" header="0.511805555555556" footer="0.511805555555556"/>
  <pageSetup paperSize="9" scale="60" firstPageNumber="38" orientation="landscape" useFirstPageNumber="1"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3"/>
  <sheetViews>
    <sheetView view="pageBreakPreview" zoomScale="85" zoomScaleNormal="85" workbookViewId="0">
      <pane ySplit="3" topLeftCell="A4" activePane="bottomLeft" state="frozen"/>
      <selection/>
      <selection pane="bottomLeft" activeCell="D12" sqref="D12"/>
    </sheetView>
  </sheetViews>
  <sheetFormatPr defaultColWidth="9" defaultRowHeight="13.5" outlineLevelCol="7"/>
  <cols>
    <col min="1" max="1" width="10" style="4" customWidth="1"/>
    <col min="2" max="2" width="17.6416666666667" style="5" customWidth="1"/>
    <col min="3" max="3" width="40.125" style="6" customWidth="1"/>
    <col min="4" max="4" width="38.825" style="6" customWidth="1"/>
    <col min="5" max="5" width="12.0583333333333" style="7" customWidth="1"/>
    <col min="6" max="6" width="9.38333333333333" style="7" customWidth="1"/>
    <col min="7" max="7" width="10.875" style="5" customWidth="1"/>
    <col min="8" max="8" width="12" style="5" customWidth="1"/>
    <col min="9" max="16384" width="9" style="1"/>
  </cols>
  <sheetData>
    <row r="1" s="1" customFormat="1" ht="26" customHeight="1" spans="1:8">
      <c r="A1" s="8" t="s">
        <v>565</v>
      </c>
      <c r="B1" s="8"/>
      <c r="C1" s="9"/>
      <c r="D1" s="9"/>
      <c r="E1" s="8"/>
      <c r="F1" s="8"/>
      <c r="G1" s="8"/>
      <c r="H1" s="8"/>
    </row>
    <row r="2" s="2" customFormat="1" ht="21" customHeight="1" spans="1:8">
      <c r="A2" s="10"/>
      <c r="B2" s="11" t="s">
        <v>1</v>
      </c>
      <c r="C2" s="11"/>
      <c r="D2" s="11"/>
      <c r="E2" s="11"/>
      <c r="F2" s="11"/>
      <c r="G2" s="12"/>
      <c r="H2" s="12"/>
    </row>
    <row r="3" s="3" customFormat="1" ht="28" customHeight="1" spans="1:8">
      <c r="A3" s="13" t="s">
        <v>2</v>
      </c>
      <c r="B3" s="13" t="s">
        <v>4</v>
      </c>
      <c r="C3" s="13" t="s">
        <v>5</v>
      </c>
      <c r="D3" s="13" t="s">
        <v>6</v>
      </c>
      <c r="E3" s="13" t="s">
        <v>7</v>
      </c>
      <c r="F3" s="13" t="s">
        <v>8</v>
      </c>
      <c r="G3" s="14" t="s">
        <v>13</v>
      </c>
      <c r="H3" s="14" t="s">
        <v>14</v>
      </c>
    </row>
    <row r="4" s="3" customFormat="1" ht="28" customHeight="1" spans="1:8">
      <c r="A4" s="13">
        <v>1</v>
      </c>
      <c r="B4" s="15" t="s">
        <v>566</v>
      </c>
      <c r="C4" s="16" t="s">
        <v>567</v>
      </c>
      <c r="D4" s="17" t="s">
        <v>568</v>
      </c>
      <c r="E4" s="15" t="s">
        <v>32</v>
      </c>
      <c r="F4" s="17">
        <v>5.45</v>
      </c>
      <c r="G4" s="15" t="s">
        <v>32</v>
      </c>
      <c r="H4" s="14" t="s">
        <v>21</v>
      </c>
    </row>
    <row r="5" s="3" customFormat="1" ht="28" customHeight="1" spans="1:8">
      <c r="A5" s="13">
        <v>2</v>
      </c>
      <c r="B5" s="15" t="s">
        <v>566</v>
      </c>
      <c r="C5" s="16" t="s">
        <v>567</v>
      </c>
      <c r="D5" s="17" t="s">
        <v>569</v>
      </c>
      <c r="E5" s="15" t="s">
        <v>308</v>
      </c>
      <c r="F5" s="17">
        <v>69.65</v>
      </c>
      <c r="G5" s="15" t="s">
        <v>308</v>
      </c>
      <c r="H5" s="14" t="s">
        <v>21</v>
      </c>
    </row>
    <row r="6" s="3" customFormat="1" ht="28" customHeight="1" spans="1:8">
      <c r="A6" s="13">
        <v>3</v>
      </c>
      <c r="B6" s="15" t="s">
        <v>566</v>
      </c>
      <c r="C6" s="16" t="s">
        <v>567</v>
      </c>
      <c r="D6" s="17" t="s">
        <v>570</v>
      </c>
      <c r="E6" s="15" t="s">
        <v>46</v>
      </c>
      <c r="F6" s="17">
        <v>72.8</v>
      </c>
      <c r="G6" s="15" t="s">
        <v>46</v>
      </c>
      <c r="H6" s="14" t="s">
        <v>21</v>
      </c>
    </row>
    <row r="7" s="3" customFormat="1" ht="28" customHeight="1" spans="1:8">
      <c r="A7" s="13">
        <v>4</v>
      </c>
      <c r="B7" s="15" t="s">
        <v>566</v>
      </c>
      <c r="C7" s="16" t="s">
        <v>567</v>
      </c>
      <c r="D7" s="17" t="s">
        <v>571</v>
      </c>
      <c r="E7" s="15" t="s">
        <v>155</v>
      </c>
      <c r="F7" s="17">
        <v>91.95</v>
      </c>
      <c r="G7" s="15" t="s">
        <v>155</v>
      </c>
      <c r="H7" s="14" t="s">
        <v>21</v>
      </c>
    </row>
    <row r="8" s="3" customFormat="1" ht="28" customHeight="1" spans="1:8">
      <c r="A8" s="13">
        <v>5</v>
      </c>
      <c r="B8" s="15" t="s">
        <v>566</v>
      </c>
      <c r="C8" s="16" t="s">
        <v>567</v>
      </c>
      <c r="D8" s="17" t="s">
        <v>572</v>
      </c>
      <c r="E8" s="15" t="s">
        <v>70</v>
      </c>
      <c r="F8" s="17">
        <v>110.55</v>
      </c>
      <c r="G8" s="15" t="s">
        <v>70</v>
      </c>
      <c r="H8" s="14" t="s">
        <v>21</v>
      </c>
    </row>
    <row r="9" s="3" customFormat="1" ht="28" customHeight="1" spans="1:8">
      <c r="A9" s="13">
        <v>6</v>
      </c>
      <c r="B9" s="15" t="s">
        <v>566</v>
      </c>
      <c r="C9" s="16" t="s">
        <v>567</v>
      </c>
      <c r="D9" s="17" t="s">
        <v>573</v>
      </c>
      <c r="E9" s="15" t="s">
        <v>137</v>
      </c>
      <c r="F9" s="17">
        <v>76.85</v>
      </c>
      <c r="G9" s="15" t="s">
        <v>137</v>
      </c>
      <c r="H9" s="14" t="s">
        <v>21</v>
      </c>
    </row>
    <row r="10" s="3" customFormat="1" ht="28" customHeight="1" spans="1:8">
      <c r="A10" s="13">
        <v>7</v>
      </c>
      <c r="B10" s="15" t="s">
        <v>566</v>
      </c>
      <c r="C10" s="16" t="s">
        <v>567</v>
      </c>
      <c r="D10" s="17" t="s">
        <v>574</v>
      </c>
      <c r="E10" s="15" t="s">
        <v>183</v>
      </c>
      <c r="F10" s="17">
        <v>92.4</v>
      </c>
      <c r="G10" s="15" t="s">
        <v>183</v>
      </c>
      <c r="H10" s="14" t="s">
        <v>21</v>
      </c>
    </row>
    <row r="11" s="3" customFormat="1" ht="28" customHeight="1" spans="1:8">
      <c r="A11" s="13">
        <v>8</v>
      </c>
      <c r="B11" s="15" t="s">
        <v>566</v>
      </c>
      <c r="C11" s="16" t="s">
        <v>567</v>
      </c>
      <c r="D11" s="17" t="s">
        <v>575</v>
      </c>
      <c r="E11" s="15" t="s">
        <v>172</v>
      </c>
      <c r="F11" s="17">
        <v>27.15</v>
      </c>
      <c r="G11" s="15" t="s">
        <v>172</v>
      </c>
      <c r="H11" s="14" t="s">
        <v>21</v>
      </c>
    </row>
    <row r="12" s="3" customFormat="1" ht="28" customHeight="1" spans="1:8">
      <c r="A12" s="13">
        <v>9</v>
      </c>
      <c r="B12" s="15" t="s">
        <v>566</v>
      </c>
      <c r="C12" s="16" t="s">
        <v>567</v>
      </c>
      <c r="D12" s="17" t="s">
        <v>576</v>
      </c>
      <c r="E12" s="15" t="s">
        <v>202</v>
      </c>
      <c r="F12" s="17">
        <v>67.4</v>
      </c>
      <c r="G12" s="15" t="s">
        <v>202</v>
      </c>
      <c r="H12" s="14" t="s">
        <v>21</v>
      </c>
    </row>
    <row r="13" s="3" customFormat="1" ht="28" customHeight="1" spans="1:8">
      <c r="A13" s="13">
        <v>10</v>
      </c>
      <c r="B13" s="15" t="s">
        <v>566</v>
      </c>
      <c r="C13" s="16" t="s">
        <v>567</v>
      </c>
      <c r="D13" s="17" t="s">
        <v>577</v>
      </c>
      <c r="E13" s="15" t="s">
        <v>175</v>
      </c>
      <c r="F13" s="17">
        <v>138.7</v>
      </c>
      <c r="G13" s="15" t="s">
        <v>175</v>
      </c>
      <c r="H13" s="14" t="s">
        <v>21</v>
      </c>
    </row>
    <row r="14" s="3" customFormat="1" ht="28" customHeight="1" spans="1:8">
      <c r="A14" s="13">
        <v>11</v>
      </c>
      <c r="B14" s="15" t="s">
        <v>566</v>
      </c>
      <c r="C14" s="16" t="s">
        <v>567</v>
      </c>
      <c r="D14" s="17" t="s">
        <v>578</v>
      </c>
      <c r="E14" s="15" t="s">
        <v>343</v>
      </c>
      <c r="F14" s="17">
        <v>73.15</v>
      </c>
      <c r="G14" s="15" t="s">
        <v>343</v>
      </c>
      <c r="H14" s="14" t="s">
        <v>21</v>
      </c>
    </row>
    <row r="15" s="3" customFormat="1" ht="28" customHeight="1" spans="1:8">
      <c r="A15" s="13">
        <v>12</v>
      </c>
      <c r="B15" s="15" t="s">
        <v>566</v>
      </c>
      <c r="C15" s="16" t="s">
        <v>567</v>
      </c>
      <c r="D15" s="17" t="s">
        <v>579</v>
      </c>
      <c r="E15" s="15" t="s">
        <v>430</v>
      </c>
      <c r="F15" s="17">
        <v>62.55</v>
      </c>
      <c r="G15" s="15" t="s">
        <v>430</v>
      </c>
      <c r="H15" s="14" t="s">
        <v>21</v>
      </c>
    </row>
    <row r="16" s="4" customFormat="1" ht="28" customHeight="1" spans="1:8">
      <c r="A16" s="13">
        <v>13</v>
      </c>
      <c r="B16" s="15" t="s">
        <v>566</v>
      </c>
      <c r="C16" s="16" t="s">
        <v>567</v>
      </c>
      <c r="D16" s="17" t="s">
        <v>580</v>
      </c>
      <c r="E16" s="15" t="s">
        <v>252</v>
      </c>
      <c r="F16" s="17">
        <v>36</v>
      </c>
      <c r="G16" s="15" t="s">
        <v>252</v>
      </c>
      <c r="H16" s="14" t="s">
        <v>21</v>
      </c>
    </row>
    <row r="17" s="4" customFormat="1" ht="28" customHeight="1" spans="1:8">
      <c r="A17" s="13">
        <v>14</v>
      </c>
      <c r="B17" s="15" t="s">
        <v>566</v>
      </c>
      <c r="C17" s="16" t="s">
        <v>567</v>
      </c>
      <c r="D17" s="17" t="s">
        <v>581</v>
      </c>
      <c r="E17" s="15" t="s">
        <v>249</v>
      </c>
      <c r="F17" s="17">
        <v>32.6</v>
      </c>
      <c r="G17" s="15" t="s">
        <v>249</v>
      </c>
      <c r="H17" s="14" t="s">
        <v>21</v>
      </c>
    </row>
    <row r="18" ht="28" customHeight="1" spans="1:8">
      <c r="A18" s="13">
        <v>15</v>
      </c>
      <c r="B18" s="15" t="s">
        <v>566</v>
      </c>
      <c r="C18" s="16" t="s">
        <v>567</v>
      </c>
      <c r="D18" s="17" t="s">
        <v>582</v>
      </c>
      <c r="E18" s="15" t="s">
        <v>286</v>
      </c>
      <c r="F18" s="17">
        <v>30.5</v>
      </c>
      <c r="G18" s="15" t="s">
        <v>286</v>
      </c>
      <c r="H18" s="14" t="s">
        <v>21</v>
      </c>
    </row>
    <row r="19" ht="28" customHeight="1" spans="1:8">
      <c r="A19" s="13">
        <v>16</v>
      </c>
      <c r="B19" s="15" t="s">
        <v>566</v>
      </c>
      <c r="C19" s="16" t="s">
        <v>567</v>
      </c>
      <c r="D19" s="17" t="s">
        <v>583</v>
      </c>
      <c r="E19" s="15" t="s">
        <v>283</v>
      </c>
      <c r="F19" s="17">
        <v>12.55</v>
      </c>
      <c r="G19" s="15" t="s">
        <v>283</v>
      </c>
      <c r="H19" s="14" t="s">
        <v>21</v>
      </c>
    </row>
    <row r="20" ht="28" customHeight="1" spans="1:8">
      <c r="A20" s="13">
        <v>17</v>
      </c>
      <c r="B20" s="15" t="s">
        <v>566</v>
      </c>
      <c r="C20" s="16" t="s">
        <v>567</v>
      </c>
      <c r="D20" s="17" t="s">
        <v>584</v>
      </c>
      <c r="E20" s="18" t="s">
        <v>357</v>
      </c>
      <c r="F20" s="17">
        <v>30.4</v>
      </c>
      <c r="G20" s="18" t="s">
        <v>357</v>
      </c>
      <c r="H20" s="14" t="s">
        <v>21</v>
      </c>
    </row>
    <row r="21" ht="28" customHeight="1" spans="1:8">
      <c r="A21" s="13">
        <v>18</v>
      </c>
      <c r="B21" s="15" t="s">
        <v>566</v>
      </c>
      <c r="C21" s="16" t="s">
        <v>567</v>
      </c>
      <c r="D21" s="17" t="s">
        <v>585</v>
      </c>
      <c r="E21" s="19" t="s">
        <v>280</v>
      </c>
      <c r="F21" s="17">
        <v>6.3</v>
      </c>
      <c r="G21" s="19" t="s">
        <v>280</v>
      </c>
      <c r="H21" s="14" t="s">
        <v>21</v>
      </c>
    </row>
    <row r="22" ht="28" customHeight="1" spans="1:8">
      <c r="A22" s="20">
        <v>19</v>
      </c>
      <c r="B22" s="21" t="s">
        <v>586</v>
      </c>
      <c r="C22" s="22" t="s">
        <v>587</v>
      </c>
      <c r="D22" s="23" t="s">
        <v>588</v>
      </c>
      <c r="E22" s="24" t="s">
        <v>19</v>
      </c>
      <c r="F22" s="17">
        <v>984</v>
      </c>
      <c r="G22" s="25" t="s">
        <v>33</v>
      </c>
      <c r="H22" s="14" t="s">
        <v>33</v>
      </c>
    </row>
    <row r="23" ht="44" customHeight="1" spans="1:8">
      <c r="A23" s="26" t="s">
        <v>8</v>
      </c>
      <c r="B23" s="27"/>
      <c r="C23" s="27"/>
      <c r="D23" s="27"/>
      <c r="E23" s="28"/>
      <c r="F23" s="29">
        <f>SUM(F4:F22)</f>
        <v>2020.95</v>
      </c>
      <c r="G23" s="13"/>
      <c r="H23" s="14"/>
    </row>
  </sheetData>
  <autoFilter ref="A3:H23">
    <extLst/>
  </autoFilter>
  <mergeCells count="4">
    <mergeCell ref="A1:H1"/>
    <mergeCell ref="B2:F2"/>
    <mergeCell ref="G2:H2"/>
    <mergeCell ref="A23:E23"/>
  </mergeCells>
  <pageMargins left="0.550694444444444" right="0.511805555555556" top="0.747916666666667" bottom="0.747916666666667" header="0.511805555555556" footer="0.511805555555556"/>
  <pageSetup paperSize="9" scale="60" firstPageNumber="38" orientation="landscape" useFirstPageNumber="1"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5"/>
  <sheetViews>
    <sheetView workbookViewId="0">
      <selection activeCell="A1" sqref="A1"/>
    </sheetView>
  </sheetViews>
  <sheetFormatPr defaultColWidth="9" defaultRowHeight="13.5"/>
  <sheetData>
    <row r="1" spans="1:1">
      <c r="A1" t="s">
        <v>589</v>
      </c>
    </row>
    <row r="2" spans="1:1">
      <c r="A2" t="s">
        <v>590</v>
      </c>
    </row>
    <row r="3" spans="1:1">
      <c r="A3" t="s">
        <v>591</v>
      </c>
    </row>
    <row r="4" spans="1:1">
      <c r="A4" t="s">
        <v>592</v>
      </c>
    </row>
    <row r="5" spans="1:1">
      <c r="A5" t="s">
        <v>593</v>
      </c>
    </row>
    <row r="6" spans="1:1">
      <c r="A6" t="s">
        <v>594</v>
      </c>
    </row>
    <row r="7" spans="1:1">
      <c r="A7" t="s">
        <v>595</v>
      </c>
    </row>
    <row r="8" spans="1:1">
      <c r="A8" t="s">
        <v>596</v>
      </c>
    </row>
    <row r="9" spans="1:1">
      <c r="A9" t="s">
        <v>597</v>
      </c>
    </row>
    <row r="10" spans="1:1">
      <c r="A10" t="s">
        <v>598</v>
      </c>
    </row>
    <row r="11" spans="1:1">
      <c r="A11" t="s">
        <v>599</v>
      </c>
    </row>
    <row r="12" spans="1:1">
      <c r="A12" t="s">
        <v>600</v>
      </c>
    </row>
    <row r="13" spans="1:1">
      <c r="A13" t="s">
        <v>601</v>
      </c>
    </row>
    <row r="14" spans="1:1">
      <c r="A14" t="s">
        <v>602</v>
      </c>
    </row>
    <row r="15" spans="1:1">
      <c r="A15" t="s">
        <v>603</v>
      </c>
    </row>
    <row r="16" spans="1:1">
      <c r="A16" t="s">
        <v>604</v>
      </c>
    </row>
    <row r="17" spans="1:1">
      <c r="A17" t="s">
        <v>605</v>
      </c>
    </row>
    <row r="18" spans="1:1">
      <c r="A18" t="s">
        <v>606</v>
      </c>
    </row>
    <row r="19" spans="1:1">
      <c r="A19" t="s">
        <v>607</v>
      </c>
    </row>
    <row r="20" spans="1:1">
      <c r="A20" t="s">
        <v>608</v>
      </c>
    </row>
    <row r="21" spans="1:1">
      <c r="A21" t="s">
        <v>609</v>
      </c>
    </row>
    <row r="22" spans="1:1">
      <c r="A22" t="s">
        <v>610</v>
      </c>
    </row>
    <row r="23" spans="1:1">
      <c r="A23" t="s">
        <v>611</v>
      </c>
    </row>
    <row r="24" spans="1:1">
      <c r="A24" t="s">
        <v>612</v>
      </c>
    </row>
    <row r="25" spans="1:1">
      <c r="A25" t="s">
        <v>613</v>
      </c>
    </row>
    <row r="26" spans="1:1">
      <c r="A26" t="s">
        <v>614</v>
      </c>
    </row>
    <row r="27" spans="1:1">
      <c r="A27" t="s">
        <v>615</v>
      </c>
    </row>
    <row r="28" spans="1:1">
      <c r="A28" t="s">
        <v>616</v>
      </c>
    </row>
    <row r="29" spans="1:1">
      <c r="A29" t="s">
        <v>617</v>
      </c>
    </row>
    <row r="30" spans="1:1">
      <c r="A30" t="s">
        <v>618</v>
      </c>
    </row>
    <row r="31" spans="1:1">
      <c r="A31" t="s">
        <v>619</v>
      </c>
    </row>
    <row r="32" spans="1:1">
      <c r="A32" t="s">
        <v>620</v>
      </c>
    </row>
    <row r="33" spans="1:1">
      <c r="A33" t="s">
        <v>621</v>
      </c>
    </row>
    <row r="34" spans="1:1">
      <c r="A34" t="s">
        <v>622</v>
      </c>
    </row>
    <row r="35" spans="1:1">
      <c r="A35" t="s">
        <v>623</v>
      </c>
    </row>
    <row r="36" spans="1:1">
      <c r="A36" t="s">
        <v>624</v>
      </c>
    </row>
    <row r="37" spans="1:1">
      <c r="A37" t="s">
        <v>625</v>
      </c>
    </row>
    <row r="38" spans="1:1">
      <c r="A38" t="s">
        <v>626</v>
      </c>
    </row>
    <row r="39" spans="1:1">
      <c r="A39" t="s">
        <v>627</v>
      </c>
    </row>
    <row r="40" spans="1:1">
      <c r="A40" t="s">
        <v>628</v>
      </c>
    </row>
    <row r="41" spans="1:1">
      <c r="A41" t="s">
        <v>629</v>
      </c>
    </row>
    <row r="42" spans="1:1">
      <c r="A42" t="s">
        <v>630</v>
      </c>
    </row>
    <row r="43" spans="1:1">
      <c r="A43" t="s">
        <v>631</v>
      </c>
    </row>
    <row r="44" spans="1:1">
      <c r="A44" t="s">
        <v>632</v>
      </c>
    </row>
    <row r="45" spans="1:1">
      <c r="A45" t="s">
        <v>633</v>
      </c>
    </row>
    <row r="46" spans="1:1">
      <c r="A46" t="s">
        <v>634</v>
      </c>
    </row>
    <row r="47" spans="1:1">
      <c r="A47" t="s">
        <v>635</v>
      </c>
    </row>
    <row r="48" spans="1:1">
      <c r="A48" t="s">
        <v>636</v>
      </c>
    </row>
    <row r="49" spans="1:1">
      <c r="A49" t="s">
        <v>637</v>
      </c>
    </row>
    <row r="50" spans="1:1">
      <c r="A50" t="s">
        <v>638</v>
      </c>
    </row>
    <row r="51" spans="1:1">
      <c r="A51" t="s">
        <v>639</v>
      </c>
    </row>
    <row r="52" spans="1:1">
      <c r="A52" t="s">
        <v>640</v>
      </c>
    </row>
    <row r="53" spans="1:1">
      <c r="A53" t="s">
        <v>641</v>
      </c>
    </row>
    <row r="54" spans="1:1">
      <c r="A54" t="s">
        <v>642</v>
      </c>
    </row>
    <row r="55" spans="1:1">
      <c r="A55" t="s">
        <v>643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中央提前批</vt:lpstr>
      <vt:lpstr>省本级资金</vt:lpstr>
      <vt:lpstr>县级资金</vt:lpstr>
      <vt:lpstr>CZZJMC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耍耍</cp:lastModifiedBy>
  <dcterms:created xsi:type="dcterms:W3CDTF">2021-01-12T09:57:00Z</dcterms:created>
  <dcterms:modified xsi:type="dcterms:W3CDTF">2024-02-04T09:18:24Z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FAC917670EB6465D82F8EC9A5940D499_13</vt:lpwstr>
  </property>
  <property fmtid="{D5CDD505-2E9C-101B-9397-08002B2CF9AE}" pid="4" name="KSOReadingLayout">
    <vt:bool>true</vt:bool>
  </property>
</Properties>
</file>