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4"/>
  </bookViews>
  <sheets>
    <sheet name="Sheet1" sheetId="1" r:id="rId1"/>
    <sheet name="一次维养计划" sheetId="2" r:id="rId2"/>
    <sheet name="一次上报" sheetId="3" r:id="rId3"/>
    <sheet name="二次拨付" sheetId="4" r:id="rId4"/>
    <sheet name="三次拨付" sheetId="5" r:id="rId5"/>
  </sheets>
  <definedNames>
    <definedName name="_xlnm.Print_Titles" localSheetId="1">一次维养计划!$1:$4</definedName>
    <definedName name="_xlnm.Print_Titles" localSheetId="2">一次上报!$1:$3</definedName>
    <definedName name="_xlnm.Print_Titles" localSheetId="3">二次拨付!$1:$3</definedName>
    <definedName name="_xlnm.Print_Titles" localSheetId="4">三次拨付!$1:$3</definedName>
  </definedNames>
  <calcPr calcId="144525"/>
</workbook>
</file>

<file path=xl/sharedStrings.xml><?xml version="1.0" encoding="utf-8"?>
<sst xmlns="http://schemas.openxmlformats.org/spreadsheetml/2006/main" count="1483" uniqueCount="360">
  <si>
    <t>竹溪县2022年度农村饮水工程维修养护项目规划明细表</t>
  </si>
  <si>
    <t>填报单位：</t>
  </si>
  <si>
    <t>填报时间：2022年5月13日</t>
  </si>
  <si>
    <t>序号</t>
  </si>
  <si>
    <t>工程名称</t>
  </si>
  <si>
    <t>工程所在地（村、组）</t>
  </si>
  <si>
    <t>管理单位</t>
  </si>
  <si>
    <t>计划投入资金（万元）</t>
  </si>
  <si>
    <t>维修养护项目主要内容及工程量</t>
  </si>
  <si>
    <t>工程效益</t>
  </si>
  <si>
    <t>水质检测</t>
  </si>
  <si>
    <t>全县</t>
  </si>
  <si>
    <t>水利和湖泊局</t>
  </si>
  <si>
    <t>千吨万人工程每两个月水质取样33项检测，千人集中供水工程每季度进行一次18项检测，小型工程每季度进行一次9项检测，督促消毒设备运行；做好临时性水质监测及检测工作。</t>
  </si>
  <si>
    <t>对各水厂进行水质巡检和检测，指导设备运行，保障供水水质达标</t>
  </si>
  <si>
    <t>管水员补助</t>
  </si>
  <si>
    <t>各乡镇</t>
  </si>
  <si>
    <t>分散供水的村按照0.2万/村的标准进行补助，林场按0.5元/个的标准补助。蒋家堰镇0.6万元、中峰镇1.4万元、龙坝镇1万元、城关镇0.2万元、水坪镇4.8万元、县河镇2万元、新洲镇3万元、兵营镇3万元、鄂坪乡3万元、汇湾镇3万元、泉溪镇3万元、丰溪镇3万元、天宝乡3万元、桃源乡2万元、向坝乡2万元，综合农场0.5万元，林业战区4万元，长峡管理局0.5万元</t>
  </si>
  <si>
    <t>对各地村级水厂管护工作进行日常管护情况进行考核，确保运行正常</t>
  </si>
  <si>
    <t>龙王溪集镇水厂维修养护工程</t>
  </si>
  <si>
    <t>龙王溪村3组</t>
  </si>
  <si>
    <t>龙王溪村委会</t>
  </si>
  <si>
    <t>水源点维修</t>
  </si>
  <si>
    <t>鄂坪集镇及龙王溪村全村800人</t>
  </si>
  <si>
    <t>已经施工</t>
  </si>
  <si>
    <t>鄂坪乡西湾村水厂维修养护工程</t>
  </si>
  <si>
    <t>西湾村3组</t>
  </si>
  <si>
    <t>西湾村委会</t>
  </si>
  <si>
    <t>设备房基础，不锈钢围栏30米，场平硬化16平方，监控设备1套，干砌岸32立方，浸塑围栏网68米，设备通电</t>
  </si>
  <si>
    <t>解决西湾村及乡政府周边400余人的饮水问题</t>
  </si>
  <si>
    <t>鄂坪乡大河湾村水厂维修养护工程</t>
  </si>
  <si>
    <t>大河湾村</t>
  </si>
  <si>
    <t>大河湾村委会</t>
  </si>
  <si>
    <t>新建砖混设备房6平方。蓄水池维修、管网维修、取水点维修。</t>
  </si>
  <si>
    <t>鄂坪小学及大河湾村166户487人</t>
  </si>
  <si>
    <r>
      <rPr>
        <sz val="11"/>
        <color theme="1"/>
        <rFont val="仿宋_GB2312"/>
        <charset val="134"/>
      </rPr>
      <t>更换水源点，管网延伸，pe50mm水管800m，pe40水管1200m，减压池3m</t>
    </r>
    <r>
      <rPr>
        <sz val="11"/>
        <color theme="1"/>
        <rFont val="Arial"/>
        <charset val="134"/>
      </rPr>
      <t>×</t>
    </r>
    <r>
      <rPr>
        <sz val="11"/>
        <color theme="1"/>
        <rFont val="仿宋_GB2312"/>
        <charset val="134"/>
      </rPr>
      <t>2m×1.5m</t>
    </r>
  </si>
  <si>
    <t>解决大河村487人饮水问题</t>
  </si>
  <si>
    <t>鄂坪乡青云村水厂维修养护工程</t>
  </si>
  <si>
    <t>青云村</t>
  </si>
  <si>
    <t>青云村委会</t>
  </si>
  <si>
    <t>白果坪安置点新建水源点，王家院安置点新建蓄水池。</t>
  </si>
  <si>
    <t>解决227户664人饮水不安全问题</t>
  </si>
  <si>
    <t>鄂坪乡谢家塔村安饮工程维养</t>
  </si>
  <si>
    <t>谢家塔村</t>
  </si>
  <si>
    <t>谢家塔村委会</t>
  </si>
  <si>
    <t>在陶家老屋场和郭元喜门前新建两处取水过滤设施口，铺设63管道合并取水增加取水量</t>
  </si>
  <si>
    <t>解决82的饮水问题</t>
  </si>
  <si>
    <t>鄂坪乡梓铜垭村安饮工程维养</t>
  </si>
  <si>
    <t>梓铜垭村</t>
  </si>
  <si>
    <t>梓铜垭村委会</t>
  </si>
  <si>
    <t>更换水源点</t>
  </si>
  <si>
    <t>解决全村的饮水问题</t>
  </si>
  <si>
    <t>丰溪镇凉桥村水厂维修养护工程</t>
  </si>
  <si>
    <t>凉桥村1组麻柳树</t>
  </si>
  <si>
    <t>凉桥村</t>
  </si>
  <si>
    <t>新建拦水坝、过滤井、过河管网PE40管道300米</t>
  </si>
  <si>
    <t>解决凉桥村32户农户109人饮水</t>
  </si>
  <si>
    <t>丰溪镇界梁水厂安饮工程维养</t>
  </si>
  <si>
    <t>界梁村</t>
  </si>
  <si>
    <t>界梁村委会</t>
  </si>
  <si>
    <r>
      <rPr>
        <sz val="11"/>
        <color theme="1"/>
        <rFont val="仿宋_GB2312"/>
        <charset val="134"/>
      </rPr>
      <t>新增</t>
    </r>
    <r>
      <rPr>
        <sz val="11"/>
        <color theme="1"/>
        <rFont val="SimSun"/>
        <charset val="134"/>
      </rPr>
      <t>＃</t>
    </r>
    <r>
      <rPr>
        <sz val="11"/>
        <color theme="1"/>
        <rFont val="仿宋_GB2312"/>
        <charset val="134"/>
      </rPr>
      <t>50管网6000m，补充入户水量。</t>
    </r>
  </si>
  <si>
    <t>汇湾镇双竹园村水厂维修养护工程</t>
  </si>
  <si>
    <t>双竹园村曾家寨分散户供水</t>
  </si>
  <si>
    <t>双竹园村委会</t>
  </si>
  <si>
    <t>更换pe20管道400米，32管道3000米。</t>
  </si>
  <si>
    <t>解决9户35人饮水安全</t>
  </si>
  <si>
    <t>汇湾镇幸福村水厂维修养护工程</t>
  </si>
  <si>
    <t>幸福村</t>
  </si>
  <si>
    <t>幸福村委会</t>
  </si>
  <si>
    <t>添加过滤砂，增加围网、爬梯</t>
  </si>
  <si>
    <t>解决幸福村、青山村303户1240人饮水安全</t>
  </si>
  <si>
    <t>汇湾镇溜口村水厂维修养护工程</t>
  </si>
  <si>
    <t>溜口村火烧坪</t>
  </si>
  <si>
    <t>溜口村委会</t>
  </si>
  <si>
    <t>新建消毒设备房，水厂门口排洪沟</t>
  </si>
  <si>
    <t>解决415户1535人饮水安全</t>
  </si>
  <si>
    <t>汇湾镇小河口村夏家院水厂维修养护工程</t>
  </si>
  <si>
    <t>小河口村</t>
  </si>
  <si>
    <t>集镇管网延伸入户</t>
  </si>
  <si>
    <t>解决12户70人饮水问题</t>
  </si>
  <si>
    <t>汇湾镇令旗沟村鸳鸯池安置点维修养护工程</t>
  </si>
  <si>
    <t>令旗沟村</t>
  </si>
  <si>
    <t>令旗沟</t>
  </si>
  <si>
    <t>20m³蓄水池一座，pe50的水管1000m</t>
  </si>
  <si>
    <t>解决安置点28户、100人的饮水问题</t>
  </si>
  <si>
    <t>山灾系统建设维护</t>
  </si>
  <si>
    <t>建设维护8个自动水雨情监测站点</t>
  </si>
  <si>
    <t xml:space="preserve"> </t>
  </si>
  <si>
    <t>蒋家堰镇颜家街村供水工程维修养护</t>
  </si>
  <si>
    <t>颜家街村1组</t>
  </si>
  <si>
    <t>振华水厂</t>
  </si>
  <si>
    <t>更换入户PE50管道500米</t>
  </si>
  <si>
    <t>解决300人饮水安全</t>
  </si>
  <si>
    <t>蒋家堰镇振华水厂水源点水毁修复</t>
  </si>
  <si>
    <t>颜家街村8组</t>
  </si>
  <si>
    <t>水毁清淤、排污整改</t>
  </si>
  <si>
    <t>解决集镇及沿线各村10000人饮水安全</t>
  </si>
  <si>
    <t>蒋家堰镇关垭子村供水工程维修养护</t>
  </si>
  <si>
    <t>关垭子村</t>
  </si>
  <si>
    <t>西桥水厂</t>
  </si>
  <si>
    <t>新增PE50管道1700米、PE75管道500米，新建2立方米拦水坝。</t>
  </si>
  <si>
    <t>解决200人饮水安全</t>
  </si>
  <si>
    <t>蒋家堰镇黄土岭村供水工程维修养护</t>
  </si>
  <si>
    <t>岳王庙村</t>
  </si>
  <si>
    <t>新增1500米63管道</t>
  </si>
  <si>
    <t>源茂林场安全饮水维修养护</t>
  </si>
  <si>
    <t>黑溪沟村1组</t>
  </si>
  <si>
    <t>源茂林场</t>
  </si>
  <si>
    <t>pe50水管4000米；pe25水管1000m</t>
  </si>
  <si>
    <t>112户325人（含集中安置点56户168人）</t>
  </si>
  <si>
    <t>标湖林场安全饮水维修养护</t>
  </si>
  <si>
    <t>标湖林场瓦房河分场</t>
  </si>
  <si>
    <t>标湖林场</t>
  </si>
  <si>
    <t>拦水坝清淤维修。</t>
  </si>
  <si>
    <t>137户447人饮水安全</t>
  </si>
  <si>
    <t>九里岗林场安饮维修养护</t>
  </si>
  <si>
    <t>九里岗林场</t>
  </si>
  <si>
    <t>水源点库尾清淤，干砌石挡墙45m³</t>
  </si>
  <si>
    <t>解决40户140人饮水安全</t>
  </si>
  <si>
    <t>双竹林场辽叶湖分场安饮维修养护</t>
  </si>
  <si>
    <t>辽叶湖分厂</t>
  </si>
  <si>
    <t>双竹林场</t>
  </si>
  <si>
    <t>漫虑一体池防水</t>
  </si>
  <si>
    <t>解决211户428人饮水安全</t>
  </si>
  <si>
    <t>长峡管理局双坪村维修养护工程</t>
  </si>
  <si>
    <t>双坪村</t>
  </si>
  <si>
    <t>双坪村委会</t>
  </si>
  <si>
    <t>水源点向上迁移300米，新建90管网300米；产业用水50管网1000米。</t>
  </si>
  <si>
    <t>解决双坪安置点及香菇基地用水</t>
  </si>
  <si>
    <t>泉溪镇红岩沟村安全饮水维修养护</t>
  </si>
  <si>
    <t>红岩沟村一组</t>
  </si>
  <si>
    <t>红岩沟村委会</t>
  </si>
  <si>
    <t>更换63管网1250米。</t>
  </si>
  <si>
    <t>保障53户107人安全饮水</t>
  </si>
  <si>
    <t>泉溪镇大木场村安全饮水维修养护</t>
  </si>
  <si>
    <t>大木厂村六组</t>
  </si>
  <si>
    <t>大木厂村委会</t>
  </si>
  <si>
    <t>新建水源点，更换50管网120米。</t>
  </si>
  <si>
    <t xml:space="preserve">保障52户160人安全饮水
</t>
  </si>
  <si>
    <t>泉溪镇塘坪村饮水工程维修养护</t>
  </si>
  <si>
    <t>塘坪村何家扒</t>
  </si>
  <si>
    <t>塘坪村委会</t>
  </si>
  <si>
    <t>水源点迁移、新建拦河坝、过滤池，PE110和PE63管网各延伸800米</t>
  </si>
  <si>
    <t>解决68户215人饮水安全</t>
  </si>
  <si>
    <t>泉溪镇马家坝村饮水工程维修养护</t>
  </si>
  <si>
    <t>马家坝村3、4组</t>
  </si>
  <si>
    <t>马家坝村</t>
  </si>
  <si>
    <t>水源点整改，增加75管网20米、50管网500米、32管网300米。</t>
  </si>
  <si>
    <t>解决165户578人饮水安全</t>
  </si>
  <si>
    <t>水坪镇麻河塘村饮水工程维修养护</t>
  </si>
  <si>
    <t>麻河塘村1组</t>
  </si>
  <si>
    <t>麻河塘村委会</t>
  </si>
  <si>
    <t>新建水源点过滤井、蓄水池防渗处理</t>
  </si>
  <si>
    <t>解决5户20人及茶厂饮水安全</t>
  </si>
  <si>
    <t>水坪镇向家汇村饮水工程维修养护</t>
  </si>
  <si>
    <t>向家汇村</t>
  </si>
  <si>
    <t>向家汇水厂</t>
  </si>
  <si>
    <r>
      <rPr>
        <sz val="11"/>
        <color theme="1"/>
        <rFont val="仿宋_GB2312"/>
        <charset val="134"/>
      </rPr>
      <t>更换石英砂20m</t>
    </r>
    <r>
      <rPr>
        <sz val="11"/>
        <color theme="1"/>
        <rFont val="宋体"/>
        <charset val="134"/>
      </rPr>
      <t>³</t>
    </r>
    <r>
      <rPr>
        <sz val="11"/>
        <color theme="1"/>
        <rFont val="仿宋_GB2312"/>
        <charset val="134"/>
      </rPr>
      <t>、水源点整改</t>
    </r>
  </si>
  <si>
    <t>解决83户291人饮水安全</t>
  </si>
  <si>
    <t>水坪镇前进村饮水工程维修养护</t>
  </si>
  <si>
    <t>前进村</t>
  </si>
  <si>
    <t>前进村委会</t>
  </si>
  <si>
    <r>
      <rPr>
        <sz val="11"/>
        <color theme="1"/>
        <rFont val="仿宋_GB2312"/>
        <charset val="134"/>
      </rPr>
      <t>PE32管网3000米，过滤井3m</t>
    </r>
    <r>
      <rPr>
        <sz val="11"/>
        <color theme="1"/>
        <rFont val="宋体"/>
        <charset val="134"/>
      </rPr>
      <t>³</t>
    </r>
  </si>
  <si>
    <t>解决高山分散户4户14人及公厕饮水安全</t>
  </si>
  <si>
    <t>水坪镇独松寺村饮水工程维修养护</t>
  </si>
  <si>
    <t>独松寺村</t>
  </si>
  <si>
    <t>独松寺村委会</t>
  </si>
  <si>
    <r>
      <rPr>
        <sz val="11"/>
        <color theme="1"/>
        <rFont val="仿宋_GB2312"/>
        <charset val="134"/>
      </rPr>
      <t>新建50m</t>
    </r>
    <r>
      <rPr>
        <sz val="11"/>
        <color theme="1"/>
        <rFont val="宋体"/>
        <charset val="134"/>
      </rPr>
      <t>³</t>
    </r>
    <r>
      <rPr>
        <sz val="11"/>
        <color theme="1"/>
        <rFont val="仿宋_GB2312"/>
        <charset val="134"/>
      </rPr>
      <t>蓄水池一座，延伸PE40管网500米</t>
    </r>
  </si>
  <si>
    <t>解决独松寺茶厂产业用水</t>
  </si>
  <si>
    <t>水坪镇牛头山水厂维修养护</t>
  </si>
  <si>
    <t>沙坝村5组</t>
  </si>
  <si>
    <t>水利工程公司</t>
  </si>
  <si>
    <t>引水坝挡墙修复、管道混凝土加固，新建砖混设备间</t>
  </si>
  <si>
    <t>解决沙坝村、康家岭村3000人饮水安全</t>
  </si>
  <si>
    <t>水平镇夏家湾村安饮维养工程</t>
  </si>
  <si>
    <t>夏家湾</t>
  </si>
  <si>
    <t>夏家湾村委会</t>
  </si>
  <si>
    <t>15m³过滤井一座，pe90的水管100m，架设电缆线和水泵</t>
  </si>
  <si>
    <t>解决夏家湾全村供水</t>
  </si>
  <si>
    <t>水平镇塔儿湾村</t>
  </si>
  <si>
    <t>塔儿湾村</t>
  </si>
  <si>
    <t>塔儿湾村委会</t>
  </si>
  <si>
    <t>pe40水管800m，pe32水管1200m，建蓄水池20m³</t>
  </si>
  <si>
    <t>解决12户45人饮水问题</t>
  </si>
  <si>
    <t>桃源乡茂古坪村饮水工程维修养护</t>
  </si>
  <si>
    <t>桃源乡茂古坪村1组</t>
  </si>
  <si>
    <t>茂古坪村委会</t>
  </si>
  <si>
    <r>
      <rPr>
        <sz val="11"/>
        <color theme="1"/>
        <rFont val="仿宋_GB2312"/>
        <charset val="134"/>
      </rPr>
      <t>水源点向上游迁移，新建拦河档12m</t>
    </r>
    <r>
      <rPr>
        <sz val="11"/>
        <color theme="1"/>
        <rFont val="宋体"/>
        <charset val="134"/>
      </rPr>
      <t>³</t>
    </r>
    <r>
      <rPr>
        <sz val="11"/>
        <color theme="1"/>
        <rFont val="仿宋_GB2312"/>
        <charset val="134"/>
      </rPr>
      <t>、挡墙40m</t>
    </r>
    <r>
      <rPr>
        <sz val="11"/>
        <color theme="1"/>
        <rFont val="宋体"/>
        <charset val="134"/>
      </rPr>
      <t>³</t>
    </r>
    <r>
      <rPr>
        <sz val="11"/>
        <color theme="1"/>
        <rFont val="仿宋_GB2312"/>
        <charset val="134"/>
      </rPr>
      <t>，延伸PE63管网300米。</t>
    </r>
  </si>
  <si>
    <t xml:space="preserve">保障茂古坪村45户176人饮水安全。
</t>
  </si>
  <si>
    <t>桃源乡瓦沧水厂</t>
  </si>
  <si>
    <t>桃源乡中坝村3组</t>
  </si>
  <si>
    <t>峡口河自来水有限公司</t>
  </si>
  <si>
    <t>厂房维修、水毁管网重建。新建消毒设备活动板房，消毒设备通电，新建取水点过滤池。</t>
  </si>
  <si>
    <t xml:space="preserve">保障桃源乡瓦沧片区385户1540人居民及芙丝水厂饮水安全。
</t>
  </si>
  <si>
    <t>天宝乡集镇水厂管道修复</t>
  </si>
  <si>
    <t>双河村</t>
  </si>
  <si>
    <t>天宝水厂</t>
  </si>
  <si>
    <t>PE160主管道损毁修复60米，哈弗接4个</t>
  </si>
  <si>
    <t>保障天宝乡集镇和双河村、蔡坝村居民用水安全</t>
  </si>
  <si>
    <t>天宝乡蔡坝村饮水工程维修养护</t>
  </si>
  <si>
    <t>菜坝村4组大湾安置点</t>
  </si>
  <si>
    <t>蔡坝村委会</t>
  </si>
  <si>
    <t>新建30立方蓄水池，PE20管网200米。</t>
  </si>
  <si>
    <t>大湾安置点及分散户30户116人饮水安全</t>
  </si>
  <si>
    <t>天宝乡双河村饮水工程维修养护</t>
  </si>
  <si>
    <t>双河村2、6、8组</t>
  </si>
  <si>
    <t>双河村委会</t>
  </si>
  <si>
    <t>32管网800米、50管网50米</t>
  </si>
  <si>
    <t>保障分散户及2组安置点160人饮水安全</t>
  </si>
  <si>
    <t>县河镇小田坝村安饮工程维修养护</t>
  </si>
  <si>
    <t>小田坝村</t>
  </si>
  <si>
    <t>小田坝村委会</t>
  </si>
  <si>
    <t>更换PE63管网1000米。</t>
  </si>
  <si>
    <t>保障65户260人饮水安全</t>
  </si>
  <si>
    <t>县河镇募缘村安饮工程维修养护</t>
  </si>
  <si>
    <t>募缘村6组</t>
  </si>
  <si>
    <t>募缘村委会</t>
  </si>
  <si>
    <r>
      <rPr>
        <sz val="11"/>
        <color theme="1"/>
        <rFont val="仿宋_GB2312"/>
        <charset val="134"/>
      </rPr>
      <t>蓄水池外浆砌石挡墙50m</t>
    </r>
    <r>
      <rPr>
        <sz val="11"/>
        <color theme="1"/>
        <rFont val="宋体"/>
        <charset val="134"/>
      </rPr>
      <t>³</t>
    </r>
    <r>
      <rPr>
        <sz val="11"/>
        <color theme="1"/>
        <rFont val="仿宋_GB2312"/>
        <charset val="134"/>
      </rPr>
      <t>。</t>
    </r>
  </si>
  <si>
    <t>保障50户161人饮水安全</t>
  </si>
  <si>
    <t>县河镇丰香坝村安饮工程维修养护</t>
  </si>
  <si>
    <t>丰香坝村3组</t>
  </si>
  <si>
    <t>丰香坝村委会</t>
  </si>
  <si>
    <t>水源点山体塌方清除，新建排洪沟、挡墙。</t>
  </si>
  <si>
    <t>保障42户120人饮水安全</t>
  </si>
  <si>
    <t>向坝村向坝中学片区2022年度农村饮水工程维修养护项目</t>
  </si>
  <si>
    <t>向坝村3组向坝中学附近</t>
  </si>
  <si>
    <t>向坝乡政府</t>
  </si>
  <si>
    <t>新建100立方蓄水池，更换PE50管网5000米。</t>
  </si>
  <si>
    <t>解决中心学校及医院附近70户农户吃水。</t>
  </si>
  <si>
    <t>新洲镇贺家湾村安饮工程维修养护</t>
  </si>
  <si>
    <t>贺家湾村2、3组</t>
  </si>
  <si>
    <t>贺家湾村委会</t>
  </si>
  <si>
    <t>新增PE40管网1000米</t>
  </si>
  <si>
    <t>保障139户488人饮水安全</t>
  </si>
  <si>
    <t>新洲镇紫金洞村安饮工程维修养护</t>
  </si>
  <si>
    <t>紫金洞村</t>
  </si>
  <si>
    <t>紫金洞村委会</t>
  </si>
  <si>
    <r>
      <rPr>
        <sz val="11"/>
        <color rgb="FF000000"/>
        <rFont val="仿宋_GB2312"/>
        <charset val="134"/>
      </rPr>
      <t>蓄水池塌方清除，添加石英砂10m</t>
    </r>
    <r>
      <rPr>
        <sz val="11"/>
        <color rgb="FF000000"/>
        <rFont val="宋体"/>
        <charset val="134"/>
      </rPr>
      <t>³</t>
    </r>
  </si>
  <si>
    <t>保障259户789人饮水安全</t>
  </si>
  <si>
    <t>新洲镇板凳岭水厂维修养护</t>
  </si>
  <si>
    <t>观音堂村</t>
  </si>
  <si>
    <t>新洲镇新泉水厂</t>
  </si>
  <si>
    <t>新建水源点、拦水坝、过滤池。延伸PE50管网2000米。</t>
  </si>
  <si>
    <t>保障观音堂村、杨家湾村、板凳岭村1100户2600人及马家河中心学校用水安全</t>
  </si>
  <si>
    <t>新洲镇集镇水厂维修养护</t>
  </si>
  <si>
    <t>新发村8组</t>
  </si>
  <si>
    <t>新洲集镇水厂</t>
  </si>
  <si>
    <t>水源点整改：新建排洪沟250米、截水挡墙、粗过滤池</t>
  </si>
  <si>
    <t>保障新洲集镇用水安全</t>
  </si>
  <si>
    <t>新洲镇烂泥湾村饮水工程维修养护</t>
  </si>
  <si>
    <t>烂泥湾村</t>
  </si>
  <si>
    <t>烂泥湾村委会</t>
  </si>
  <si>
    <t>水源点整改：新建拦水坝、过滤井</t>
  </si>
  <si>
    <t>保障212户585人用水安全</t>
  </si>
  <si>
    <t>中峰镇小南沟村供水管网升级改造</t>
  </si>
  <si>
    <t>小南沟村</t>
  </si>
  <si>
    <t>小南沟村天合水厂</t>
  </si>
  <si>
    <t>PE110供水管200m，PE90供水管1000米</t>
  </si>
  <si>
    <t>保障327户1240人用水安全</t>
  </si>
  <si>
    <t>中峰镇同庆沟水厂维修养护</t>
  </si>
  <si>
    <t>同庆沟村</t>
  </si>
  <si>
    <t>同庆沟村委会</t>
  </si>
  <si>
    <t>pe50水管700m，更换pe63水管1200m</t>
  </si>
  <si>
    <t>解决全村供水问题</t>
  </si>
  <si>
    <t>兵营镇小泉河村饮水工程维修养护</t>
  </si>
  <si>
    <t>小泉河村2组</t>
  </si>
  <si>
    <t>小泉河村委会</t>
  </si>
  <si>
    <t>水源点水毁复建：挡墙、过滤井，恢复PE50管网500米</t>
  </si>
  <si>
    <t>保障37户80人用水安全</t>
  </si>
  <si>
    <t>兵营镇明家梁村饮水工程维修养护</t>
  </si>
  <si>
    <t>明家梁村谢家院安置点</t>
  </si>
  <si>
    <t>明家梁村委会</t>
  </si>
  <si>
    <r>
      <rPr>
        <sz val="11"/>
        <color theme="1"/>
        <rFont val="仿宋_GB2312"/>
        <charset val="134"/>
      </rPr>
      <t>新建取水点：20m</t>
    </r>
    <r>
      <rPr>
        <sz val="11"/>
        <color theme="1"/>
        <rFont val="宋体"/>
        <charset val="134"/>
      </rPr>
      <t>³</t>
    </r>
    <r>
      <rPr>
        <sz val="11"/>
        <color theme="1"/>
        <rFont val="仿宋_GB2312"/>
        <charset val="134"/>
      </rPr>
      <t>蓄水池，PE40管网2500米</t>
    </r>
  </si>
  <si>
    <t>保障22户76人用水安全</t>
  </si>
  <si>
    <t>兵营镇木瓜坪村饮水工程维修养护</t>
  </si>
  <si>
    <t>木瓜坪村候家院</t>
  </si>
  <si>
    <t>木瓜坪村委会</t>
  </si>
  <si>
    <r>
      <rPr>
        <sz val="11"/>
        <color theme="1"/>
        <rFont val="仿宋_GB2312"/>
        <charset val="134"/>
      </rPr>
      <t>水源点整改：新建挡墙、护坡，新建过滤井4m</t>
    </r>
    <r>
      <rPr>
        <sz val="11"/>
        <color theme="1"/>
        <rFont val="宋体"/>
        <charset val="134"/>
      </rPr>
      <t>³</t>
    </r>
  </si>
  <si>
    <t>保障29户74人用水安全</t>
  </si>
  <si>
    <t>兵营镇麻湾村饮水工程维修养护</t>
  </si>
  <si>
    <t>麻湾村卢家院</t>
  </si>
  <si>
    <t>麻湾村委会</t>
  </si>
  <si>
    <r>
      <rPr>
        <sz val="11"/>
        <color theme="1"/>
        <rFont val="仿宋_GB2312"/>
        <charset val="134"/>
      </rPr>
      <t>新建蓄水池20m</t>
    </r>
    <r>
      <rPr>
        <sz val="11"/>
        <color theme="1"/>
        <rFont val="宋体"/>
        <charset val="134"/>
      </rPr>
      <t>³</t>
    </r>
    <r>
      <rPr>
        <sz val="11"/>
        <color theme="1"/>
        <rFont val="仿宋_GB2312"/>
        <charset val="134"/>
      </rPr>
      <t>，PE40管网2000米</t>
    </r>
  </si>
  <si>
    <t>保障47户135人及香菇基地用水安全</t>
  </si>
  <si>
    <t>兵营镇罗汉湾旱田坝维修养护工程</t>
  </si>
  <si>
    <t>罗汉弯村旱田坝</t>
  </si>
  <si>
    <t>罗汉弯村委会</t>
  </si>
  <si>
    <t>建过滤井一座，pe50水管500m</t>
  </si>
  <si>
    <t>解决12户41人饮水问题</t>
  </si>
  <si>
    <t>兵营镇罗汉湾村罗汉街维修养护工程</t>
  </si>
  <si>
    <t>罗汉湾村罗汉街</t>
  </si>
  <si>
    <t>更换pe90的水管300</t>
  </si>
  <si>
    <t>使69户260人饮水有保障</t>
  </si>
  <si>
    <t>兵营镇赵家河村维修养护工程</t>
  </si>
  <si>
    <t>赵家河村李家院</t>
  </si>
  <si>
    <t>赵家河村委会</t>
  </si>
  <si>
    <t>砖砌减压池一座，pe50的水管800m</t>
  </si>
  <si>
    <t>使26户78人饮水有保障</t>
  </si>
  <si>
    <t>龙坝镇大扒村管网延伸工程</t>
  </si>
  <si>
    <t>大扒村1组</t>
  </si>
  <si>
    <t>龙泉水厂</t>
  </si>
  <si>
    <t>延伸PE110管网500米、75管网300米、63管网300米</t>
  </si>
  <si>
    <t>保障85户275人及福利院用水安全</t>
  </si>
  <si>
    <t>城关镇守金店村饮水工程维养</t>
  </si>
  <si>
    <t>守金店村6组</t>
  </si>
  <si>
    <t>裕沁水厂</t>
  </si>
  <si>
    <t>公路扩建恢复供水管网：PE110管网1300米、PE75管网1500米、PE50管网1500米</t>
  </si>
  <si>
    <t>103户425人及迎峰驾校、守金店小学用水安全</t>
  </si>
  <si>
    <t>合  计</t>
  </si>
  <si>
    <t>竹溪县2022年农村饮水工程维修养护项目统筹整合财政资金拨付计划表</t>
  </si>
  <si>
    <t xml:space="preserve">                          单位：万元</t>
  </si>
  <si>
    <t>工程所在地
（村、组）</t>
  </si>
  <si>
    <t>实施单位</t>
  </si>
  <si>
    <t>整合资金</t>
  </si>
  <si>
    <t>本次
计划拨付</t>
  </si>
  <si>
    <t>县润源水利建设投资有限公司</t>
  </si>
  <si>
    <t>各乡镇政府组织年底考核</t>
  </si>
  <si>
    <t>县水利水电实业开发有限公司</t>
  </si>
  <si>
    <t>水源点浆砌石挡墙5.45m×1m×1.88m；维修清理隧道口饮水池4个。</t>
  </si>
  <si>
    <t>更换水源点，管网延伸，pe50mm水管800m，pe40水管1200m，减压池3m×2m×1.5m</t>
  </si>
  <si>
    <t>新增＃50管网6000m，补充入户水量。</t>
  </si>
  <si>
    <t>慢滤一体池防渗处理</t>
  </si>
  <si>
    <t>更换石英砂20m³、水源点整改</t>
  </si>
  <si>
    <t>PE32管网3000米，过滤井3m³</t>
  </si>
  <si>
    <t>新建50m³蓄水池一座，延伸PE40管网500米</t>
  </si>
  <si>
    <t>水源点向上游迁移，新建拦河档12m³、挡墙40m³，延伸PE63管网300米。</t>
  </si>
  <si>
    <t>蓄水池外浆砌石挡墙50m³。</t>
  </si>
  <si>
    <t>蓄水池塌方清除，添加石英砂10m³</t>
  </si>
  <si>
    <t>新建取水点：20m³蓄水池，PE40管网2500米</t>
  </si>
  <si>
    <t>水源点整改：新建挡墙、护坡，新建过滤井4m³</t>
  </si>
  <si>
    <t>集镇水源点水毁修复；新建蓄水池10m³，PE30管网100米</t>
  </si>
  <si>
    <t>更换pe90的水管300m</t>
  </si>
  <si>
    <t>采购消毒药剂</t>
  </si>
  <si>
    <t>竹溪仁海建设工程有限公司</t>
  </si>
  <si>
    <t>给水厂配发消毒药剂，促进水质达标。</t>
  </si>
  <si>
    <t>本次
计划拨付
（万元）</t>
  </si>
  <si>
    <t>备注</t>
  </si>
  <si>
    <t>竹溪润源水利建设投资有限公司</t>
  </si>
  <si>
    <t>已完成一、二季度水质检测工作</t>
  </si>
  <si>
    <t>龙王溪集镇等5个水厂维修养护工程</t>
  </si>
  <si>
    <t>县农村水利工程有限公司</t>
  </si>
  <si>
    <t>龙王溪、西湾、大河湾青云、谢家塔已完工</t>
  </si>
  <si>
    <t>汇湾镇幸福村等4个水厂维修养护工程</t>
  </si>
  <si>
    <t>幸福、双竹园、溜口、小河口夏家院已完工</t>
  </si>
  <si>
    <t>蒋家堰镇关垭子等4村供水工程维修养护</t>
  </si>
  <si>
    <t>关垭子、颜家街、振华、黄土岭已完工</t>
  </si>
  <si>
    <t>水平镇夏家湾等2村安饮维养工程</t>
  </si>
  <si>
    <t>夏家湾正在施工、牛头山已完工</t>
  </si>
  <si>
    <t>桃源乡瓦沧等2个水厂</t>
  </si>
  <si>
    <t>瓦沧、茂古坪已完工</t>
  </si>
  <si>
    <t>天宝乡蔡坝等3个村饮水工程维修养护</t>
  </si>
  <si>
    <t>蔡坝、天宝集镇、双河已完工</t>
  </si>
  <si>
    <t>贺家湾、紫金洞、烂泥湾已完工</t>
  </si>
  <si>
    <t>已完工</t>
  </si>
  <si>
    <t>兵营镇小泉河等7村饮水工程维修养护</t>
  </si>
  <si>
    <t>小泉河、明家梁、木瓜坪、麻湾、罗汉旱田坝、罗汉街、赵家河已完工</t>
  </si>
  <si>
    <t>已拨付</t>
  </si>
  <si>
    <t>汇湾镇令旗沟鸳鸯池安置点维修养护工程</t>
  </si>
  <si>
    <t>向坝中学片区农村饮水工程维修养护项目</t>
  </si>
  <si>
    <t>竹溪县2022年农村饮水工程维修养护项目统筹整合财政资金拨付情况表（第三次）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</si>
</sst>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theme="1"/>
      <name val="宋体"/>
      <charset val="134"/>
    </font>
    <font>
      <sz val="18"/>
      <color theme="1"/>
      <name val="方正小标宋简体"/>
      <charset val="134"/>
    </font>
    <font>
      <sz val="10"/>
      <color rgb="FF000000"/>
      <name val="宋体"/>
      <charset val="134"/>
    </font>
    <font>
      <sz val="11"/>
      <color rgb="FF000000"/>
      <name val="仿宋_GB2312"/>
      <charset val="134"/>
    </font>
    <font>
      <sz val="10"/>
      <color theme="1"/>
      <name val="仿宋_GB2312"/>
      <charset val="134"/>
    </font>
    <font>
      <b/>
      <sz val="2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  <font>
      <sz val="11"/>
      <color theme="1"/>
      <name val="Arial"/>
      <charset val="134"/>
    </font>
    <font>
      <sz val="11"/>
      <color theme="1"/>
      <name val="SimSun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zoomScale="85" zoomScaleNormal="85" topLeftCell="A10" workbookViewId="0">
      <selection activeCell="I65" sqref="I65"/>
    </sheetView>
  </sheetViews>
  <sheetFormatPr defaultColWidth="20.625" defaultRowHeight="40" customHeight="1"/>
  <cols>
    <col min="1" max="1" width="5.75" style="1" customWidth="1"/>
    <col min="2" max="2" width="20.625" style="1" customWidth="1"/>
    <col min="3" max="3" width="16.5" style="1" customWidth="1"/>
    <col min="4" max="4" width="16" style="1" customWidth="1"/>
    <col min="5" max="5" width="11.125" style="1" customWidth="1"/>
    <col min="6" max="6" width="34.6666666666667" style="1" customWidth="1"/>
    <col min="7" max="7" width="23.45" style="1" customWidth="1"/>
    <col min="8" max="16384" width="20.625" style="1" customWidth="1"/>
  </cols>
  <sheetData>
    <row r="1" customHeight="1" spans="1:7">
      <c r="A1" s="29" t="s">
        <v>0</v>
      </c>
      <c r="B1" s="29"/>
      <c r="C1" s="29"/>
      <c r="D1" s="29"/>
      <c r="E1" s="29"/>
      <c r="F1" s="29"/>
      <c r="G1" s="29"/>
    </row>
    <row r="2" ht="21" customHeight="1" spans="1:7">
      <c r="A2" s="30" t="s">
        <v>1</v>
      </c>
      <c r="B2" s="30"/>
      <c r="C2" s="30"/>
      <c r="D2" s="31" t="s">
        <v>2</v>
      </c>
      <c r="E2" s="31"/>
      <c r="F2" s="31"/>
      <c r="G2" s="31"/>
    </row>
    <row r="3" ht="33" customHeight="1" spans="1:7">
      <c r="A3" s="17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</row>
    <row r="4" ht="27" customHeight="1" spans="1:7">
      <c r="A4" s="17"/>
      <c r="B4" s="17"/>
      <c r="C4" s="17"/>
      <c r="D4" s="17"/>
      <c r="E4" s="17"/>
      <c r="F4" s="17"/>
      <c r="G4" s="17"/>
    </row>
    <row r="5" ht="62" customHeight="1" spans="1:10">
      <c r="A5" s="17">
        <v>1</v>
      </c>
      <c r="B5" s="17" t="s">
        <v>10</v>
      </c>
      <c r="C5" s="17" t="s">
        <v>11</v>
      </c>
      <c r="D5" s="17" t="s">
        <v>12</v>
      </c>
      <c r="E5" s="17">
        <v>100</v>
      </c>
      <c r="F5" s="19" t="s">
        <v>13</v>
      </c>
      <c r="G5" s="19" t="s">
        <v>14</v>
      </c>
      <c r="H5" s="1">
        <v>100</v>
      </c>
      <c r="J5" s="1">
        <v>30</v>
      </c>
    </row>
    <row r="6" ht="106" customHeight="1" spans="1:8">
      <c r="A6" s="17">
        <v>2</v>
      </c>
      <c r="B6" s="17" t="s">
        <v>15</v>
      </c>
      <c r="C6" s="17" t="s">
        <v>11</v>
      </c>
      <c r="D6" s="17" t="s">
        <v>16</v>
      </c>
      <c r="E6" s="17">
        <v>40</v>
      </c>
      <c r="F6" s="19" t="s">
        <v>17</v>
      </c>
      <c r="G6" s="19" t="s">
        <v>18</v>
      </c>
      <c r="H6" s="1">
        <v>40</v>
      </c>
    </row>
    <row r="7" customHeight="1" spans="1:9">
      <c r="A7" s="17">
        <v>3</v>
      </c>
      <c r="B7" s="20" t="s">
        <v>19</v>
      </c>
      <c r="C7" s="20" t="s">
        <v>20</v>
      </c>
      <c r="D7" s="20" t="s">
        <v>21</v>
      </c>
      <c r="E7" s="20">
        <v>1.2</v>
      </c>
      <c r="F7" s="20" t="s">
        <v>22</v>
      </c>
      <c r="G7" s="20" t="s">
        <v>23</v>
      </c>
      <c r="H7" s="1">
        <v>18.7</v>
      </c>
      <c r="I7" s="1" t="s">
        <v>24</v>
      </c>
    </row>
    <row r="8" ht="54" customHeight="1" spans="1:9">
      <c r="A8" s="17">
        <v>4</v>
      </c>
      <c r="B8" s="20" t="s">
        <v>25</v>
      </c>
      <c r="C8" s="20" t="s">
        <v>26</v>
      </c>
      <c r="D8" s="20" t="s">
        <v>27</v>
      </c>
      <c r="E8" s="20">
        <v>2.5</v>
      </c>
      <c r="F8" s="20" t="s">
        <v>28</v>
      </c>
      <c r="G8" s="20" t="s">
        <v>29</v>
      </c>
      <c r="I8" s="1" t="s">
        <v>24</v>
      </c>
    </row>
    <row r="9" ht="36" customHeight="1" spans="1:9">
      <c r="A9" s="17">
        <v>5</v>
      </c>
      <c r="B9" s="20" t="s">
        <v>30</v>
      </c>
      <c r="C9" s="20" t="s">
        <v>31</v>
      </c>
      <c r="D9" s="20" t="s">
        <v>32</v>
      </c>
      <c r="E9" s="20">
        <v>2</v>
      </c>
      <c r="F9" s="20" t="s">
        <v>33</v>
      </c>
      <c r="G9" s="20" t="s">
        <v>34</v>
      </c>
      <c r="I9" s="1" t="s">
        <v>24</v>
      </c>
    </row>
    <row r="10" ht="45" customHeight="1" spans="1:10">
      <c r="A10" s="17">
        <v>6</v>
      </c>
      <c r="B10" s="20" t="s">
        <v>30</v>
      </c>
      <c r="C10" s="20" t="s">
        <v>31</v>
      </c>
      <c r="D10" s="20" t="s">
        <v>32</v>
      </c>
      <c r="E10" s="20">
        <v>7</v>
      </c>
      <c r="F10" s="20" t="s">
        <v>35</v>
      </c>
      <c r="G10" s="20" t="s">
        <v>36</v>
      </c>
      <c r="J10" s="1">
        <v>10</v>
      </c>
    </row>
    <row r="11" customHeight="1" spans="1:9">
      <c r="A11" s="17">
        <v>7</v>
      </c>
      <c r="B11" s="20" t="s">
        <v>37</v>
      </c>
      <c r="C11" s="20" t="s">
        <v>38</v>
      </c>
      <c r="D11" s="20" t="s">
        <v>39</v>
      </c>
      <c r="E11" s="20">
        <v>3</v>
      </c>
      <c r="F11" s="20" t="s">
        <v>40</v>
      </c>
      <c r="G11" s="20" t="s">
        <v>41</v>
      </c>
      <c r="I11" s="1" t="s">
        <v>24</v>
      </c>
    </row>
    <row r="12" ht="48" customHeight="1" spans="1:9">
      <c r="A12" s="17">
        <v>8</v>
      </c>
      <c r="B12" s="20" t="s">
        <v>42</v>
      </c>
      <c r="C12" s="20" t="s">
        <v>43</v>
      </c>
      <c r="D12" s="20" t="s">
        <v>44</v>
      </c>
      <c r="E12" s="20">
        <v>2</v>
      </c>
      <c r="F12" s="20" t="s">
        <v>45</v>
      </c>
      <c r="G12" s="20" t="s">
        <v>46</v>
      </c>
      <c r="I12" s="1" t="s">
        <v>24</v>
      </c>
    </row>
    <row r="13" ht="36" customHeight="1" spans="1:7">
      <c r="A13" s="17">
        <v>9</v>
      </c>
      <c r="B13" s="20" t="s">
        <v>47</v>
      </c>
      <c r="C13" s="20" t="s">
        <v>48</v>
      </c>
      <c r="D13" s="20" t="s">
        <v>49</v>
      </c>
      <c r="E13" s="20">
        <v>1</v>
      </c>
      <c r="F13" s="20" t="s">
        <v>50</v>
      </c>
      <c r="G13" s="20" t="s">
        <v>51</v>
      </c>
    </row>
    <row r="14" customHeight="1" spans="1:8">
      <c r="A14" s="17">
        <v>10</v>
      </c>
      <c r="B14" s="20" t="s">
        <v>52</v>
      </c>
      <c r="C14" s="20" t="s">
        <v>53</v>
      </c>
      <c r="D14" s="20" t="s">
        <v>54</v>
      </c>
      <c r="E14" s="20">
        <v>3</v>
      </c>
      <c r="F14" s="20" t="s">
        <v>55</v>
      </c>
      <c r="G14" s="20" t="s">
        <v>56</v>
      </c>
      <c r="H14" s="1">
        <v>16</v>
      </c>
    </row>
    <row r="15" ht="39" customHeight="1" spans="1:7">
      <c r="A15" s="17">
        <v>11</v>
      </c>
      <c r="B15" s="20" t="s">
        <v>57</v>
      </c>
      <c r="C15" s="20" t="s">
        <v>58</v>
      </c>
      <c r="D15" s="20" t="s">
        <v>59</v>
      </c>
      <c r="E15" s="20">
        <v>13</v>
      </c>
      <c r="F15" s="20" t="s">
        <v>60</v>
      </c>
      <c r="G15" s="20"/>
    </row>
    <row r="16" customHeight="1" spans="1:8">
      <c r="A16" s="17">
        <v>12</v>
      </c>
      <c r="B16" s="20" t="s">
        <v>61</v>
      </c>
      <c r="C16" s="20" t="s">
        <v>62</v>
      </c>
      <c r="D16" s="20" t="s">
        <v>63</v>
      </c>
      <c r="E16" s="20">
        <v>3</v>
      </c>
      <c r="F16" s="20" t="s">
        <v>64</v>
      </c>
      <c r="G16" s="20" t="s">
        <v>65</v>
      </c>
      <c r="H16" s="1">
        <v>12.5</v>
      </c>
    </row>
    <row r="17" customHeight="1" spans="1:10">
      <c r="A17" s="17">
        <v>13</v>
      </c>
      <c r="B17" s="20" t="s">
        <v>66</v>
      </c>
      <c r="C17" s="20" t="s">
        <v>67</v>
      </c>
      <c r="D17" s="20" t="s">
        <v>68</v>
      </c>
      <c r="E17" s="20">
        <v>1.3</v>
      </c>
      <c r="F17" s="20" t="s">
        <v>69</v>
      </c>
      <c r="G17" s="20" t="s">
        <v>70</v>
      </c>
      <c r="J17" s="1">
        <v>8</v>
      </c>
    </row>
    <row r="18" customHeight="1" spans="1:7">
      <c r="A18" s="17">
        <v>14</v>
      </c>
      <c r="B18" s="20" t="s">
        <v>71</v>
      </c>
      <c r="C18" s="20" t="s">
        <v>72</v>
      </c>
      <c r="D18" s="20" t="s">
        <v>73</v>
      </c>
      <c r="E18" s="20">
        <v>2.2</v>
      </c>
      <c r="F18" s="20" t="s">
        <v>74</v>
      </c>
      <c r="G18" s="20" t="s">
        <v>75</v>
      </c>
    </row>
    <row r="19" customHeight="1" spans="1:7">
      <c r="A19" s="17">
        <v>15</v>
      </c>
      <c r="B19" s="20" t="s">
        <v>76</v>
      </c>
      <c r="C19" s="20" t="s">
        <v>77</v>
      </c>
      <c r="D19" s="20" t="s">
        <v>77</v>
      </c>
      <c r="E19" s="20">
        <v>2</v>
      </c>
      <c r="F19" s="20" t="s">
        <v>78</v>
      </c>
      <c r="G19" s="20" t="s">
        <v>79</v>
      </c>
    </row>
    <row r="20" customHeight="1" spans="1:7">
      <c r="A20" s="17">
        <v>16</v>
      </c>
      <c r="B20" s="20" t="s">
        <v>80</v>
      </c>
      <c r="C20" s="20" t="s">
        <v>81</v>
      </c>
      <c r="D20" s="20" t="s">
        <v>82</v>
      </c>
      <c r="E20" s="20">
        <v>4</v>
      </c>
      <c r="F20" s="20" t="s">
        <v>83</v>
      </c>
      <c r="G20" s="20" t="s">
        <v>84</v>
      </c>
    </row>
    <row r="21" customHeight="1" spans="1:10">
      <c r="A21" s="17">
        <v>17</v>
      </c>
      <c r="B21" s="20" t="s">
        <v>85</v>
      </c>
      <c r="C21" s="20" t="s">
        <v>11</v>
      </c>
      <c r="D21" s="20" t="s">
        <v>12</v>
      </c>
      <c r="E21" s="20">
        <v>4.55</v>
      </c>
      <c r="F21" s="20" t="s">
        <v>86</v>
      </c>
      <c r="G21" s="20" t="s">
        <v>87</v>
      </c>
      <c r="H21" s="1">
        <v>4.55</v>
      </c>
      <c r="J21" s="1">
        <v>4.55</v>
      </c>
    </row>
    <row r="22" customHeight="1" spans="1:9">
      <c r="A22" s="17">
        <v>18</v>
      </c>
      <c r="B22" s="20" t="s">
        <v>88</v>
      </c>
      <c r="C22" s="20" t="s">
        <v>89</v>
      </c>
      <c r="D22" s="20" t="s">
        <v>90</v>
      </c>
      <c r="E22" s="20">
        <v>1</v>
      </c>
      <c r="F22" s="20" t="s">
        <v>91</v>
      </c>
      <c r="G22" s="20" t="s">
        <v>92</v>
      </c>
      <c r="H22" s="1">
        <v>10</v>
      </c>
      <c r="I22" s="1" t="s">
        <v>24</v>
      </c>
    </row>
    <row r="23" customHeight="1" spans="1:9">
      <c r="A23" s="17">
        <v>19</v>
      </c>
      <c r="B23" s="20" t="s">
        <v>93</v>
      </c>
      <c r="C23" s="20" t="s">
        <v>94</v>
      </c>
      <c r="D23" s="20"/>
      <c r="E23" s="20">
        <v>2</v>
      </c>
      <c r="F23" s="20" t="s">
        <v>95</v>
      </c>
      <c r="G23" s="20" t="s">
        <v>96</v>
      </c>
      <c r="I23" s="1" t="s">
        <v>24</v>
      </c>
    </row>
    <row r="24" ht="64" customHeight="1" spans="1:10">
      <c r="A24" s="17">
        <v>20</v>
      </c>
      <c r="B24" s="20" t="s">
        <v>97</v>
      </c>
      <c r="C24" s="20" t="s">
        <v>98</v>
      </c>
      <c r="D24" s="20" t="s">
        <v>99</v>
      </c>
      <c r="E24" s="20">
        <v>2.5</v>
      </c>
      <c r="F24" s="20" t="s">
        <v>100</v>
      </c>
      <c r="G24" s="20" t="s">
        <v>101</v>
      </c>
      <c r="I24" s="1" t="s">
        <v>24</v>
      </c>
      <c r="J24" s="1">
        <v>10</v>
      </c>
    </row>
    <row r="25" customHeight="1" spans="1:9">
      <c r="A25" s="17">
        <v>21</v>
      </c>
      <c r="B25" s="20" t="s">
        <v>102</v>
      </c>
      <c r="C25" s="20" t="s">
        <v>103</v>
      </c>
      <c r="D25" s="20"/>
      <c r="E25" s="20">
        <v>4.5</v>
      </c>
      <c r="F25" s="20" t="s">
        <v>104</v>
      </c>
      <c r="G25" s="20" t="s">
        <v>101</v>
      </c>
      <c r="I25" s="1" t="s">
        <v>24</v>
      </c>
    </row>
    <row r="26" ht="37" customHeight="1" spans="1:8">
      <c r="A26" s="17">
        <v>22</v>
      </c>
      <c r="B26" s="20" t="s">
        <v>105</v>
      </c>
      <c r="C26" s="20" t="s">
        <v>106</v>
      </c>
      <c r="D26" s="20" t="s">
        <v>107</v>
      </c>
      <c r="E26" s="20">
        <v>7.5</v>
      </c>
      <c r="F26" s="20" t="s">
        <v>108</v>
      </c>
      <c r="G26" s="20" t="s">
        <v>109</v>
      </c>
      <c r="H26" s="1">
        <v>15</v>
      </c>
    </row>
    <row r="27" ht="36" customHeight="1" spans="1:7">
      <c r="A27" s="17">
        <v>23</v>
      </c>
      <c r="B27" s="20" t="s">
        <v>110</v>
      </c>
      <c r="C27" s="20" t="s">
        <v>111</v>
      </c>
      <c r="D27" s="20" t="s">
        <v>112</v>
      </c>
      <c r="E27" s="20">
        <v>4</v>
      </c>
      <c r="F27" s="20" t="s">
        <v>113</v>
      </c>
      <c r="G27" s="20" t="s">
        <v>114</v>
      </c>
    </row>
    <row r="28" customHeight="1" spans="1:10">
      <c r="A28" s="17">
        <v>24</v>
      </c>
      <c r="B28" s="20" t="s">
        <v>115</v>
      </c>
      <c r="C28" s="20" t="s">
        <v>116</v>
      </c>
      <c r="D28" s="20" t="s">
        <v>116</v>
      </c>
      <c r="E28" s="20">
        <v>1.5</v>
      </c>
      <c r="F28" s="20" t="s">
        <v>117</v>
      </c>
      <c r="G28" s="20" t="s">
        <v>118</v>
      </c>
      <c r="J28" s="1">
        <v>1</v>
      </c>
    </row>
    <row r="29" customHeight="1" spans="1:7">
      <c r="A29" s="17">
        <v>25</v>
      </c>
      <c r="B29" s="20" t="s">
        <v>119</v>
      </c>
      <c r="C29" s="20" t="s">
        <v>120</v>
      </c>
      <c r="D29" s="20" t="s">
        <v>121</v>
      </c>
      <c r="E29" s="20">
        <v>2</v>
      </c>
      <c r="F29" s="20" t="s">
        <v>122</v>
      </c>
      <c r="G29" s="20" t="s">
        <v>123</v>
      </c>
    </row>
    <row r="30" customHeight="1" spans="1:8">
      <c r="A30" s="17">
        <v>26</v>
      </c>
      <c r="B30" s="20" t="s">
        <v>124</v>
      </c>
      <c r="C30" s="20" t="s">
        <v>125</v>
      </c>
      <c r="D30" s="20" t="s">
        <v>126</v>
      </c>
      <c r="E30" s="20">
        <v>2</v>
      </c>
      <c r="F30" s="20" t="s">
        <v>127</v>
      </c>
      <c r="G30" s="20" t="s">
        <v>128</v>
      </c>
      <c r="H30" s="1">
        <v>2</v>
      </c>
    </row>
    <row r="31" customHeight="1" spans="1:8">
      <c r="A31" s="17">
        <v>27</v>
      </c>
      <c r="B31" s="20" t="s">
        <v>129</v>
      </c>
      <c r="C31" s="20" t="s">
        <v>130</v>
      </c>
      <c r="D31" s="20" t="s">
        <v>131</v>
      </c>
      <c r="E31" s="20">
        <v>2.5</v>
      </c>
      <c r="F31" s="20" t="s">
        <v>132</v>
      </c>
      <c r="G31" s="20" t="s">
        <v>133</v>
      </c>
      <c r="H31" s="1">
        <v>15</v>
      </c>
    </row>
    <row r="32" customHeight="1" spans="1:7">
      <c r="A32" s="17">
        <v>28</v>
      </c>
      <c r="B32" s="20" t="s">
        <v>134</v>
      </c>
      <c r="C32" s="20" t="s">
        <v>135</v>
      </c>
      <c r="D32" s="20" t="s">
        <v>136</v>
      </c>
      <c r="E32" s="20">
        <v>1</v>
      </c>
      <c r="F32" s="20" t="s">
        <v>137</v>
      </c>
      <c r="G32" s="20" t="s">
        <v>138</v>
      </c>
    </row>
    <row r="33" ht="36" customHeight="1" spans="1:7">
      <c r="A33" s="17">
        <v>29</v>
      </c>
      <c r="B33" s="20" t="s">
        <v>139</v>
      </c>
      <c r="C33" s="20" t="s">
        <v>140</v>
      </c>
      <c r="D33" s="20" t="s">
        <v>141</v>
      </c>
      <c r="E33" s="20">
        <v>10</v>
      </c>
      <c r="F33" s="20" t="s">
        <v>142</v>
      </c>
      <c r="G33" s="20" t="s">
        <v>143</v>
      </c>
    </row>
    <row r="34" customHeight="1" spans="1:7">
      <c r="A34" s="17">
        <v>30</v>
      </c>
      <c r="B34" s="20" t="s">
        <v>144</v>
      </c>
      <c r="C34" s="20" t="s">
        <v>145</v>
      </c>
      <c r="D34" s="20" t="s">
        <v>146</v>
      </c>
      <c r="E34" s="20">
        <v>1.5</v>
      </c>
      <c r="F34" s="20" t="s">
        <v>147</v>
      </c>
      <c r="G34" s="20" t="s">
        <v>148</v>
      </c>
    </row>
    <row r="35" ht="36" customHeight="1" spans="1:8">
      <c r="A35" s="17">
        <v>31</v>
      </c>
      <c r="B35" s="20" t="s">
        <v>149</v>
      </c>
      <c r="C35" s="20" t="s">
        <v>150</v>
      </c>
      <c r="D35" s="20" t="s">
        <v>151</v>
      </c>
      <c r="E35" s="20">
        <v>3</v>
      </c>
      <c r="F35" s="20" t="s">
        <v>152</v>
      </c>
      <c r="G35" s="20" t="s">
        <v>153</v>
      </c>
      <c r="H35" s="1">
        <v>41</v>
      </c>
    </row>
    <row r="36" ht="36" customHeight="1" spans="1:7">
      <c r="A36" s="17">
        <v>32</v>
      </c>
      <c r="B36" s="20" t="s">
        <v>154</v>
      </c>
      <c r="C36" s="20" t="s">
        <v>155</v>
      </c>
      <c r="D36" s="20" t="s">
        <v>156</v>
      </c>
      <c r="E36" s="20">
        <v>3</v>
      </c>
      <c r="F36" s="20" t="s">
        <v>157</v>
      </c>
      <c r="G36" s="20" t="s">
        <v>158</v>
      </c>
    </row>
    <row r="37" customHeight="1" spans="1:7">
      <c r="A37" s="17">
        <v>33</v>
      </c>
      <c r="B37" s="20" t="s">
        <v>159</v>
      </c>
      <c r="C37" s="20" t="s">
        <v>160</v>
      </c>
      <c r="D37" s="20" t="s">
        <v>161</v>
      </c>
      <c r="E37" s="20">
        <v>2</v>
      </c>
      <c r="F37" s="20" t="s">
        <v>162</v>
      </c>
      <c r="G37" s="20" t="s">
        <v>163</v>
      </c>
    </row>
    <row r="38" customHeight="1" spans="1:7">
      <c r="A38" s="17">
        <v>34</v>
      </c>
      <c r="B38" s="20" t="s">
        <v>164</v>
      </c>
      <c r="C38" s="20" t="s">
        <v>165</v>
      </c>
      <c r="D38" s="20" t="s">
        <v>166</v>
      </c>
      <c r="E38" s="20">
        <v>5</v>
      </c>
      <c r="F38" s="20" t="s">
        <v>167</v>
      </c>
      <c r="G38" s="20" t="s">
        <v>168</v>
      </c>
    </row>
    <row r="39" customHeight="1" spans="1:7">
      <c r="A39" s="17">
        <v>35</v>
      </c>
      <c r="B39" s="20" t="s">
        <v>169</v>
      </c>
      <c r="C39" s="20" t="s">
        <v>170</v>
      </c>
      <c r="D39" s="20" t="s">
        <v>171</v>
      </c>
      <c r="E39" s="20">
        <v>17</v>
      </c>
      <c r="F39" s="20" t="s">
        <v>172</v>
      </c>
      <c r="G39" s="20" t="s">
        <v>173</v>
      </c>
    </row>
    <row r="40" ht="34" customHeight="1" spans="1:10">
      <c r="A40" s="17">
        <v>36</v>
      </c>
      <c r="B40" s="20" t="s">
        <v>174</v>
      </c>
      <c r="C40" s="20" t="s">
        <v>175</v>
      </c>
      <c r="D40" s="20" t="s">
        <v>176</v>
      </c>
      <c r="E40" s="20">
        <v>6</v>
      </c>
      <c r="F40" s="20" t="s">
        <v>177</v>
      </c>
      <c r="G40" s="20" t="s">
        <v>178</v>
      </c>
      <c r="J40" s="1">
        <v>10</v>
      </c>
    </row>
    <row r="41" ht="31" customHeight="1" spans="1:7">
      <c r="A41" s="17">
        <v>37</v>
      </c>
      <c r="B41" s="20" t="s">
        <v>179</v>
      </c>
      <c r="C41" s="20" t="s">
        <v>180</v>
      </c>
      <c r="D41" s="20" t="s">
        <v>181</v>
      </c>
      <c r="E41" s="20">
        <v>5</v>
      </c>
      <c r="F41" s="20" t="s">
        <v>182</v>
      </c>
      <c r="G41" s="20" t="s">
        <v>183</v>
      </c>
    </row>
    <row r="42" customHeight="1" spans="1:8">
      <c r="A42" s="17">
        <v>38</v>
      </c>
      <c r="B42" s="20" t="s">
        <v>184</v>
      </c>
      <c r="C42" s="20" t="s">
        <v>185</v>
      </c>
      <c r="D42" s="20" t="s">
        <v>186</v>
      </c>
      <c r="E42" s="20">
        <v>2.5</v>
      </c>
      <c r="F42" s="20" t="s">
        <v>187</v>
      </c>
      <c r="G42" s="20" t="s">
        <v>188</v>
      </c>
      <c r="H42" s="1">
        <v>14.5</v>
      </c>
    </row>
    <row r="43" ht="49" customHeight="1" spans="1:10">
      <c r="A43" s="17">
        <v>39</v>
      </c>
      <c r="B43" s="20" t="s">
        <v>189</v>
      </c>
      <c r="C43" s="20" t="s">
        <v>190</v>
      </c>
      <c r="D43" s="20" t="s">
        <v>191</v>
      </c>
      <c r="E43" s="20">
        <v>12</v>
      </c>
      <c r="F43" s="20" t="s">
        <v>192</v>
      </c>
      <c r="G43" s="20" t="s">
        <v>193</v>
      </c>
      <c r="I43" s="1" t="s">
        <v>24</v>
      </c>
      <c r="J43" s="1">
        <v>12</v>
      </c>
    </row>
    <row r="44" ht="49" customHeight="1" spans="1:8">
      <c r="A44" s="17">
        <v>40</v>
      </c>
      <c r="B44" s="20" t="s">
        <v>194</v>
      </c>
      <c r="C44" s="20" t="s">
        <v>195</v>
      </c>
      <c r="D44" s="20" t="s">
        <v>196</v>
      </c>
      <c r="E44" s="20">
        <v>1.5</v>
      </c>
      <c r="F44" s="20" t="s">
        <v>197</v>
      </c>
      <c r="G44" s="20" t="s">
        <v>198</v>
      </c>
      <c r="H44" s="1">
        <v>5.1</v>
      </c>
    </row>
    <row r="45" customHeight="1" spans="1:10">
      <c r="A45" s="17">
        <v>41</v>
      </c>
      <c r="B45" s="20" t="s">
        <v>199</v>
      </c>
      <c r="C45" s="20" t="s">
        <v>200</v>
      </c>
      <c r="D45" s="20" t="s">
        <v>201</v>
      </c>
      <c r="E45" s="20">
        <v>3</v>
      </c>
      <c r="F45" s="20" t="s">
        <v>202</v>
      </c>
      <c r="G45" s="20" t="s">
        <v>203</v>
      </c>
      <c r="J45" s="1">
        <v>4</v>
      </c>
    </row>
    <row r="46" customHeight="1" spans="1:7">
      <c r="A46" s="17">
        <v>42</v>
      </c>
      <c r="B46" s="20" t="s">
        <v>204</v>
      </c>
      <c r="C46" s="20" t="s">
        <v>205</v>
      </c>
      <c r="D46" s="20" t="s">
        <v>206</v>
      </c>
      <c r="E46" s="20">
        <v>0.6</v>
      </c>
      <c r="F46" s="20" t="s">
        <v>207</v>
      </c>
      <c r="G46" s="20" t="s">
        <v>208</v>
      </c>
    </row>
    <row r="47" customHeight="1" spans="1:8">
      <c r="A47" s="17">
        <v>43</v>
      </c>
      <c r="B47" s="20" t="s">
        <v>209</v>
      </c>
      <c r="C47" s="20" t="s">
        <v>210</v>
      </c>
      <c r="D47" s="20" t="s">
        <v>211</v>
      </c>
      <c r="E47" s="20">
        <v>3</v>
      </c>
      <c r="F47" s="20" t="s">
        <v>212</v>
      </c>
      <c r="G47" s="20" t="s">
        <v>213</v>
      </c>
      <c r="H47" s="1">
        <v>6</v>
      </c>
    </row>
    <row r="48" customHeight="1" spans="1:10">
      <c r="A48" s="17">
        <v>44</v>
      </c>
      <c r="B48" s="20" t="s">
        <v>214</v>
      </c>
      <c r="C48" s="20" t="s">
        <v>215</v>
      </c>
      <c r="D48" s="20" t="s">
        <v>216</v>
      </c>
      <c r="E48" s="20">
        <v>1.5</v>
      </c>
      <c r="F48" s="20" t="s">
        <v>217</v>
      </c>
      <c r="G48" s="20" t="s">
        <v>218</v>
      </c>
      <c r="J48" s="1">
        <v>1</v>
      </c>
    </row>
    <row r="49" customHeight="1" spans="1:7">
      <c r="A49" s="17">
        <v>45</v>
      </c>
      <c r="B49" s="20" t="s">
        <v>219</v>
      </c>
      <c r="C49" s="20" t="s">
        <v>220</v>
      </c>
      <c r="D49" s="20" t="s">
        <v>221</v>
      </c>
      <c r="E49" s="20">
        <v>1.5</v>
      </c>
      <c r="F49" s="20" t="s">
        <v>222</v>
      </c>
      <c r="G49" s="20" t="s">
        <v>223</v>
      </c>
    </row>
    <row r="50" ht="46" customHeight="1" spans="1:8">
      <c r="A50" s="17">
        <v>46</v>
      </c>
      <c r="B50" s="20" t="s">
        <v>224</v>
      </c>
      <c r="C50" s="20" t="s">
        <v>225</v>
      </c>
      <c r="D50" s="20" t="s">
        <v>226</v>
      </c>
      <c r="E50" s="20">
        <v>13</v>
      </c>
      <c r="F50" s="20" t="s">
        <v>227</v>
      </c>
      <c r="G50" s="20" t="s">
        <v>228</v>
      </c>
      <c r="H50" s="1">
        <v>13</v>
      </c>
    </row>
    <row r="51" customHeight="1" spans="1:8">
      <c r="A51" s="17">
        <v>47</v>
      </c>
      <c r="B51" s="17" t="s">
        <v>229</v>
      </c>
      <c r="C51" s="17" t="s">
        <v>230</v>
      </c>
      <c r="D51" s="17" t="s">
        <v>231</v>
      </c>
      <c r="E51" s="20">
        <v>1.5</v>
      </c>
      <c r="F51" s="17" t="s">
        <v>232</v>
      </c>
      <c r="G51" s="17" t="s">
        <v>233</v>
      </c>
      <c r="H51" s="1">
        <v>22</v>
      </c>
    </row>
    <row r="52" customHeight="1" spans="1:7">
      <c r="A52" s="17">
        <v>48</v>
      </c>
      <c r="B52" s="17" t="s">
        <v>234</v>
      </c>
      <c r="C52" s="17" t="s">
        <v>235</v>
      </c>
      <c r="D52" s="17" t="s">
        <v>236</v>
      </c>
      <c r="E52" s="17">
        <v>2</v>
      </c>
      <c r="F52" s="17" t="s">
        <v>237</v>
      </c>
      <c r="G52" s="17" t="s">
        <v>238</v>
      </c>
    </row>
    <row r="53" ht="59" customHeight="1" spans="1:10">
      <c r="A53" s="17">
        <v>49</v>
      </c>
      <c r="B53" s="17" t="s">
        <v>239</v>
      </c>
      <c r="C53" s="17" t="s">
        <v>240</v>
      </c>
      <c r="D53" s="17" t="s">
        <v>241</v>
      </c>
      <c r="E53" s="17">
        <v>6</v>
      </c>
      <c r="F53" s="17" t="s">
        <v>242</v>
      </c>
      <c r="G53" s="17" t="s">
        <v>243</v>
      </c>
      <c r="J53" s="1">
        <v>5</v>
      </c>
    </row>
    <row r="54" customHeight="1" spans="1:7">
      <c r="A54" s="17">
        <v>50</v>
      </c>
      <c r="B54" s="17" t="s">
        <v>244</v>
      </c>
      <c r="C54" s="17" t="s">
        <v>245</v>
      </c>
      <c r="D54" s="17" t="s">
        <v>246</v>
      </c>
      <c r="E54" s="17">
        <v>9.5</v>
      </c>
      <c r="F54" s="17" t="s">
        <v>247</v>
      </c>
      <c r="G54" s="17" t="s">
        <v>248</v>
      </c>
    </row>
    <row r="55" customHeight="1" spans="1:7">
      <c r="A55" s="17">
        <v>51</v>
      </c>
      <c r="B55" s="17" t="s">
        <v>249</v>
      </c>
      <c r="C55" s="17" t="s">
        <v>250</v>
      </c>
      <c r="D55" s="17" t="s">
        <v>251</v>
      </c>
      <c r="E55" s="17">
        <v>3</v>
      </c>
      <c r="F55" s="17" t="s">
        <v>252</v>
      </c>
      <c r="G55" s="17" t="s">
        <v>253</v>
      </c>
    </row>
    <row r="56" customHeight="1" spans="1:10">
      <c r="A56" s="17">
        <v>52</v>
      </c>
      <c r="B56" s="20" t="s">
        <v>254</v>
      </c>
      <c r="C56" s="20" t="s">
        <v>255</v>
      </c>
      <c r="D56" s="20" t="s">
        <v>256</v>
      </c>
      <c r="E56" s="20">
        <v>10</v>
      </c>
      <c r="F56" s="20" t="s">
        <v>257</v>
      </c>
      <c r="G56" s="17" t="s">
        <v>258</v>
      </c>
      <c r="H56" s="1">
        <v>14.65</v>
      </c>
      <c r="I56" s="1" t="s">
        <v>24</v>
      </c>
      <c r="J56" s="1">
        <v>10</v>
      </c>
    </row>
    <row r="57" ht="35" customHeight="1" spans="1:7">
      <c r="A57" s="17">
        <v>53</v>
      </c>
      <c r="B57" s="20" t="s">
        <v>259</v>
      </c>
      <c r="C57" s="20" t="s">
        <v>260</v>
      </c>
      <c r="D57" s="20" t="s">
        <v>261</v>
      </c>
      <c r="E57" s="20">
        <v>4.65</v>
      </c>
      <c r="F57" s="20" t="s">
        <v>262</v>
      </c>
      <c r="G57" s="17" t="s">
        <v>263</v>
      </c>
    </row>
    <row r="58" customHeight="1" spans="1:8">
      <c r="A58" s="17">
        <v>54</v>
      </c>
      <c r="B58" s="23" t="s">
        <v>264</v>
      </c>
      <c r="C58" s="23" t="s">
        <v>265</v>
      </c>
      <c r="D58" s="23" t="s">
        <v>266</v>
      </c>
      <c r="E58" s="23">
        <v>2</v>
      </c>
      <c r="F58" s="23" t="s">
        <v>267</v>
      </c>
      <c r="G58" s="17" t="s">
        <v>268</v>
      </c>
      <c r="H58" s="1">
        <v>20</v>
      </c>
    </row>
    <row r="59" customHeight="1" spans="1:7">
      <c r="A59" s="17">
        <v>55</v>
      </c>
      <c r="B59" s="23" t="s">
        <v>269</v>
      </c>
      <c r="C59" s="23" t="s">
        <v>270</v>
      </c>
      <c r="D59" s="23" t="s">
        <v>271</v>
      </c>
      <c r="E59" s="23">
        <v>5</v>
      </c>
      <c r="F59" s="23" t="s">
        <v>272</v>
      </c>
      <c r="G59" s="17" t="s">
        <v>273</v>
      </c>
    </row>
    <row r="60" customHeight="1" spans="1:7">
      <c r="A60" s="17">
        <v>56</v>
      </c>
      <c r="B60" s="23" t="s">
        <v>274</v>
      </c>
      <c r="C60" s="23" t="s">
        <v>275</v>
      </c>
      <c r="D60" s="23" t="s">
        <v>276</v>
      </c>
      <c r="E60" s="23">
        <v>2</v>
      </c>
      <c r="F60" s="23" t="s">
        <v>277</v>
      </c>
      <c r="G60" s="17" t="s">
        <v>278</v>
      </c>
    </row>
    <row r="61" customHeight="1" spans="1:10">
      <c r="A61" s="17">
        <v>57</v>
      </c>
      <c r="B61" s="23" t="s">
        <v>279</v>
      </c>
      <c r="C61" s="23" t="s">
        <v>280</v>
      </c>
      <c r="D61" s="23" t="s">
        <v>281</v>
      </c>
      <c r="E61" s="23">
        <v>5</v>
      </c>
      <c r="F61" s="23" t="s">
        <v>282</v>
      </c>
      <c r="G61" s="17" t="s">
        <v>283</v>
      </c>
      <c r="J61" s="1">
        <v>15</v>
      </c>
    </row>
    <row r="62" customHeight="1" spans="1:7">
      <c r="A62" s="17">
        <v>58</v>
      </c>
      <c r="B62" s="23" t="s">
        <v>284</v>
      </c>
      <c r="C62" s="23" t="s">
        <v>285</v>
      </c>
      <c r="D62" s="23" t="s">
        <v>286</v>
      </c>
      <c r="E62" s="23">
        <v>2</v>
      </c>
      <c r="F62" s="23" t="s">
        <v>287</v>
      </c>
      <c r="G62" s="17" t="s">
        <v>288</v>
      </c>
    </row>
    <row r="63" customHeight="1" spans="1:7">
      <c r="A63" s="17">
        <v>59</v>
      </c>
      <c r="B63" s="23" t="s">
        <v>289</v>
      </c>
      <c r="C63" s="23" t="s">
        <v>290</v>
      </c>
      <c r="D63" s="23" t="s">
        <v>286</v>
      </c>
      <c r="E63" s="23">
        <v>2</v>
      </c>
      <c r="F63" s="23" t="s">
        <v>291</v>
      </c>
      <c r="G63" s="17" t="s">
        <v>292</v>
      </c>
    </row>
    <row r="64" customHeight="1" spans="1:7">
      <c r="A64" s="17">
        <v>60</v>
      </c>
      <c r="B64" s="23" t="s">
        <v>293</v>
      </c>
      <c r="C64" s="23" t="s">
        <v>294</v>
      </c>
      <c r="D64" s="23" t="s">
        <v>295</v>
      </c>
      <c r="E64" s="23">
        <v>2</v>
      </c>
      <c r="F64" s="23" t="s">
        <v>296</v>
      </c>
      <c r="G64" s="17" t="s">
        <v>297</v>
      </c>
    </row>
    <row r="65" customHeight="1" spans="1:10">
      <c r="A65" s="17">
        <v>61</v>
      </c>
      <c r="B65" s="23" t="s">
        <v>298</v>
      </c>
      <c r="C65" s="23" t="s">
        <v>299</v>
      </c>
      <c r="D65" s="23" t="s">
        <v>300</v>
      </c>
      <c r="E65" s="23">
        <v>11</v>
      </c>
      <c r="F65" s="23" t="s">
        <v>301</v>
      </c>
      <c r="G65" s="17" t="s">
        <v>302</v>
      </c>
      <c r="H65" s="1">
        <v>11</v>
      </c>
      <c r="I65" s="1" t="s">
        <v>24</v>
      </c>
      <c r="J65" s="1">
        <v>11</v>
      </c>
    </row>
    <row r="66" ht="37" customHeight="1" spans="1:8">
      <c r="A66" s="17">
        <v>62</v>
      </c>
      <c r="B66" s="23" t="s">
        <v>303</v>
      </c>
      <c r="C66" s="23" t="s">
        <v>304</v>
      </c>
      <c r="D66" s="23" t="s">
        <v>305</v>
      </c>
      <c r="E66" s="23">
        <v>5</v>
      </c>
      <c r="F66" s="23" t="s">
        <v>306</v>
      </c>
      <c r="G66" s="23" t="s">
        <v>307</v>
      </c>
      <c r="H66" s="1">
        <v>5</v>
      </c>
    </row>
    <row r="67" ht="36" customHeight="1" spans="1:7">
      <c r="A67" s="23" t="s">
        <v>308</v>
      </c>
      <c r="B67" s="23"/>
      <c r="C67" s="23"/>
      <c r="D67" s="23"/>
      <c r="E67" s="23">
        <f>SUM(E5:E66)</f>
        <v>386</v>
      </c>
      <c r="F67" s="23"/>
      <c r="G67" s="23" t="s">
        <v>87</v>
      </c>
    </row>
    <row r="68" customHeight="1" spans="8:10">
      <c r="H68" s="1">
        <f>SUM(H5:H67)</f>
        <v>386</v>
      </c>
      <c r="J68" s="1">
        <f>SUM(J5:J67)</f>
        <v>131.55</v>
      </c>
    </row>
  </sheetData>
  <mergeCells count="26">
    <mergeCell ref="A1:G1"/>
    <mergeCell ref="A2:C2"/>
    <mergeCell ref="D2:G2"/>
    <mergeCell ref="A67:B67"/>
    <mergeCell ref="A3:A4"/>
    <mergeCell ref="B3:B4"/>
    <mergeCell ref="C3:C4"/>
    <mergeCell ref="D3:D4"/>
    <mergeCell ref="D22:D23"/>
    <mergeCell ref="D24:D25"/>
    <mergeCell ref="E3:E4"/>
    <mergeCell ref="F3:F4"/>
    <mergeCell ref="G3:G4"/>
    <mergeCell ref="H7:H13"/>
    <mergeCell ref="H14:H15"/>
    <mergeCell ref="H16:H20"/>
    <mergeCell ref="H22:H25"/>
    <mergeCell ref="H26:H29"/>
    <mergeCell ref="H31:H34"/>
    <mergeCell ref="H35:H41"/>
    <mergeCell ref="H42:H43"/>
    <mergeCell ref="H44:H46"/>
    <mergeCell ref="H47:H49"/>
    <mergeCell ref="H51:H55"/>
    <mergeCell ref="H56:H57"/>
    <mergeCell ref="H58:H64"/>
  </mergeCells>
  <pageMargins left="0.751388888888889" right="0.751388888888889" top="0.471527777777778" bottom="0.393055555555556" header="0.432638888888889" footer="0.354166666666667"/>
  <pageSetup paperSize="9" orientation="landscape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workbookViewId="0">
      <selection activeCell="A1" sqref="$A1:$XFD1048576"/>
    </sheetView>
  </sheetViews>
  <sheetFormatPr defaultColWidth="20.625" defaultRowHeight="40" customHeight="1"/>
  <cols>
    <col min="1" max="1" width="5.75" style="1" customWidth="1"/>
    <col min="2" max="2" width="20.625" style="1" customWidth="1"/>
    <col min="3" max="3" width="16.5" style="1" customWidth="1"/>
    <col min="4" max="5" width="16" style="1" customWidth="1"/>
    <col min="6" max="6" width="11.125" style="3" customWidth="1"/>
    <col min="7" max="7" width="34.6666666666667" style="1" customWidth="1"/>
    <col min="8" max="8" width="23.45" style="1" hidden="1" customWidth="1"/>
    <col min="9" max="9" width="8.75" style="3" customWidth="1"/>
    <col min="10" max="16378" width="20.625" style="1" customWidth="1"/>
    <col min="16379" max="16384" width="20.625" style="1"/>
  </cols>
  <sheetData>
    <row r="1" customHeight="1" spans="1:9">
      <c r="A1" s="4" t="s">
        <v>309</v>
      </c>
      <c r="B1" s="4"/>
      <c r="C1" s="4"/>
      <c r="D1" s="4"/>
      <c r="E1" s="4"/>
      <c r="F1" s="5"/>
      <c r="G1" s="4"/>
      <c r="H1" s="4"/>
      <c r="I1" s="5"/>
    </row>
    <row r="2" ht="24" customHeight="1" spans="1:7">
      <c r="A2" s="4"/>
      <c r="B2" s="4"/>
      <c r="C2" s="4"/>
      <c r="D2" s="4"/>
      <c r="E2" s="4"/>
      <c r="F2" s="5"/>
      <c r="G2" s="1" t="s">
        <v>310</v>
      </c>
    </row>
    <row r="3" ht="33" customHeight="1" spans="1:9">
      <c r="A3" s="17" t="s">
        <v>3</v>
      </c>
      <c r="B3" s="17" t="s">
        <v>4</v>
      </c>
      <c r="C3" s="17" t="s">
        <v>311</v>
      </c>
      <c r="D3" s="17" t="s">
        <v>6</v>
      </c>
      <c r="E3" s="17" t="s">
        <v>312</v>
      </c>
      <c r="F3" s="25" t="s">
        <v>313</v>
      </c>
      <c r="G3" s="17" t="s">
        <v>8</v>
      </c>
      <c r="H3" s="17" t="s">
        <v>9</v>
      </c>
      <c r="I3" s="18" t="s">
        <v>314</v>
      </c>
    </row>
    <row r="4" ht="27" customHeight="1" spans="1:9">
      <c r="A4" s="17"/>
      <c r="B4" s="17"/>
      <c r="C4" s="17"/>
      <c r="D4" s="17"/>
      <c r="E4" s="17"/>
      <c r="F4" s="25"/>
      <c r="G4" s="17"/>
      <c r="H4" s="17"/>
      <c r="I4" s="18"/>
    </row>
    <row r="5" ht="27" customHeight="1" spans="1:9">
      <c r="A5" s="26" t="s">
        <v>308</v>
      </c>
      <c r="B5" s="27"/>
      <c r="C5" s="17"/>
      <c r="D5" s="17"/>
      <c r="E5" s="17"/>
      <c r="F5" s="25">
        <f>SUM(F6:F65)</f>
        <v>386</v>
      </c>
      <c r="G5" s="17"/>
      <c r="H5" s="17"/>
      <c r="I5" s="18">
        <f>SUM(I6:I64)</f>
        <v>127</v>
      </c>
    </row>
    <row r="6" ht="72" customHeight="1" spans="1:9">
      <c r="A6" s="17">
        <v>1</v>
      </c>
      <c r="B6" s="17" t="s">
        <v>10</v>
      </c>
      <c r="C6" s="17" t="s">
        <v>11</v>
      </c>
      <c r="D6" s="17" t="s">
        <v>12</v>
      </c>
      <c r="E6" s="17" t="s">
        <v>315</v>
      </c>
      <c r="F6" s="25">
        <v>100</v>
      </c>
      <c r="G6" s="19" t="s">
        <v>13</v>
      </c>
      <c r="H6" s="19" t="s">
        <v>14</v>
      </c>
      <c r="I6" s="18">
        <v>30</v>
      </c>
    </row>
    <row r="7" ht="113" customHeight="1" spans="1:9">
      <c r="A7" s="17">
        <v>2</v>
      </c>
      <c r="B7" s="17" t="s">
        <v>15</v>
      </c>
      <c r="C7" s="17" t="s">
        <v>11</v>
      </c>
      <c r="D7" s="17" t="s">
        <v>16</v>
      </c>
      <c r="E7" s="17" t="s">
        <v>316</v>
      </c>
      <c r="F7" s="25">
        <v>40</v>
      </c>
      <c r="G7" s="19" t="s">
        <v>17</v>
      </c>
      <c r="H7" s="19" t="s">
        <v>18</v>
      </c>
      <c r="I7" s="18"/>
    </row>
    <row r="8" customHeight="1" spans="1:9">
      <c r="A8" s="17">
        <v>3</v>
      </c>
      <c r="B8" s="20" t="s">
        <v>19</v>
      </c>
      <c r="C8" s="20" t="s">
        <v>20</v>
      </c>
      <c r="D8" s="20" t="s">
        <v>21</v>
      </c>
      <c r="E8" s="20" t="s">
        <v>317</v>
      </c>
      <c r="F8" s="28">
        <v>1.2</v>
      </c>
      <c r="G8" s="11" t="s">
        <v>318</v>
      </c>
      <c r="H8" s="20" t="s">
        <v>23</v>
      </c>
      <c r="I8" s="18"/>
    </row>
    <row r="9" ht="54" customHeight="1" spans="1:9">
      <c r="A9" s="17">
        <v>4</v>
      </c>
      <c r="B9" s="20" t="s">
        <v>25</v>
      </c>
      <c r="C9" s="20" t="s">
        <v>26</v>
      </c>
      <c r="D9" s="20" t="s">
        <v>27</v>
      </c>
      <c r="E9" s="20" t="s">
        <v>317</v>
      </c>
      <c r="F9" s="28">
        <v>2.5</v>
      </c>
      <c r="G9" s="11" t="s">
        <v>28</v>
      </c>
      <c r="H9" s="20" t="s">
        <v>29</v>
      </c>
      <c r="I9" s="18"/>
    </row>
    <row r="10" ht="36" customHeight="1" spans="1:9">
      <c r="A10" s="17">
        <v>5</v>
      </c>
      <c r="B10" s="20" t="s">
        <v>30</v>
      </c>
      <c r="C10" s="20" t="s">
        <v>31</v>
      </c>
      <c r="D10" s="20" t="s">
        <v>32</v>
      </c>
      <c r="E10" s="20" t="s">
        <v>317</v>
      </c>
      <c r="F10" s="28">
        <v>2</v>
      </c>
      <c r="G10" s="11" t="s">
        <v>33</v>
      </c>
      <c r="H10" s="20" t="s">
        <v>34</v>
      </c>
      <c r="I10" s="18"/>
    </row>
    <row r="11" ht="45" customHeight="1" spans="1:9">
      <c r="A11" s="17">
        <v>6</v>
      </c>
      <c r="B11" s="20" t="s">
        <v>30</v>
      </c>
      <c r="C11" s="20" t="s">
        <v>31</v>
      </c>
      <c r="D11" s="20" t="s">
        <v>32</v>
      </c>
      <c r="E11" s="20" t="s">
        <v>317</v>
      </c>
      <c r="F11" s="28">
        <v>7</v>
      </c>
      <c r="G11" s="11" t="s">
        <v>319</v>
      </c>
      <c r="H11" s="20" t="s">
        <v>36</v>
      </c>
      <c r="I11" s="18">
        <v>7</v>
      </c>
    </row>
    <row r="12" customHeight="1" spans="1:9">
      <c r="A12" s="17">
        <v>7</v>
      </c>
      <c r="B12" s="20" t="s">
        <v>37</v>
      </c>
      <c r="C12" s="20" t="s">
        <v>38</v>
      </c>
      <c r="D12" s="20" t="s">
        <v>39</v>
      </c>
      <c r="E12" s="20" t="s">
        <v>317</v>
      </c>
      <c r="F12" s="28">
        <v>3</v>
      </c>
      <c r="G12" s="11" t="s">
        <v>40</v>
      </c>
      <c r="H12" s="20" t="s">
        <v>41</v>
      </c>
      <c r="I12" s="18">
        <v>3</v>
      </c>
    </row>
    <row r="13" ht="48" customHeight="1" spans="1:9">
      <c r="A13" s="17">
        <v>8</v>
      </c>
      <c r="B13" s="20" t="s">
        <v>42</v>
      </c>
      <c r="C13" s="20" t="s">
        <v>43</v>
      </c>
      <c r="D13" s="20" t="s">
        <v>44</v>
      </c>
      <c r="E13" s="20" t="s">
        <v>317</v>
      </c>
      <c r="F13" s="28">
        <v>2</v>
      </c>
      <c r="G13" s="11" t="s">
        <v>45</v>
      </c>
      <c r="H13" s="20" t="s">
        <v>46</v>
      </c>
      <c r="I13" s="18"/>
    </row>
    <row r="14" ht="36" customHeight="1" spans="1:9">
      <c r="A14" s="17">
        <v>9</v>
      </c>
      <c r="B14" s="20" t="s">
        <v>47</v>
      </c>
      <c r="C14" s="20" t="s">
        <v>48</v>
      </c>
      <c r="D14" s="20" t="s">
        <v>49</v>
      </c>
      <c r="E14" s="20" t="s">
        <v>317</v>
      </c>
      <c r="F14" s="28">
        <v>1</v>
      </c>
      <c r="G14" s="11" t="s">
        <v>50</v>
      </c>
      <c r="H14" s="20" t="s">
        <v>51</v>
      </c>
      <c r="I14" s="18"/>
    </row>
    <row r="15" customHeight="1" spans="1:9">
      <c r="A15" s="17">
        <v>10</v>
      </c>
      <c r="B15" s="20" t="s">
        <v>52</v>
      </c>
      <c r="C15" s="20" t="s">
        <v>53</v>
      </c>
      <c r="D15" s="20" t="s">
        <v>54</v>
      </c>
      <c r="E15" s="20" t="s">
        <v>317</v>
      </c>
      <c r="F15" s="28">
        <v>3</v>
      </c>
      <c r="G15" s="11" t="s">
        <v>55</v>
      </c>
      <c r="H15" s="20" t="s">
        <v>56</v>
      </c>
      <c r="I15" s="18"/>
    </row>
    <row r="16" ht="39" customHeight="1" spans="1:9">
      <c r="A16" s="17">
        <v>11</v>
      </c>
      <c r="B16" s="20" t="s">
        <v>57</v>
      </c>
      <c r="C16" s="20" t="s">
        <v>58</v>
      </c>
      <c r="D16" s="20" t="s">
        <v>59</v>
      </c>
      <c r="E16" s="20" t="s">
        <v>317</v>
      </c>
      <c r="F16" s="28">
        <v>3</v>
      </c>
      <c r="G16" s="11" t="s">
        <v>320</v>
      </c>
      <c r="H16" s="20"/>
      <c r="I16" s="18"/>
    </row>
    <row r="17" customHeight="1" spans="1:9">
      <c r="A17" s="17">
        <v>12</v>
      </c>
      <c r="B17" s="20" t="s">
        <v>61</v>
      </c>
      <c r="C17" s="20" t="s">
        <v>62</v>
      </c>
      <c r="D17" s="20" t="s">
        <v>63</v>
      </c>
      <c r="E17" s="20" t="s">
        <v>317</v>
      </c>
      <c r="F17" s="28">
        <v>3</v>
      </c>
      <c r="G17" s="11" t="s">
        <v>64</v>
      </c>
      <c r="H17" s="20" t="s">
        <v>65</v>
      </c>
      <c r="I17" s="18">
        <v>3</v>
      </c>
    </row>
    <row r="18" customHeight="1" spans="1:9">
      <c r="A18" s="17">
        <v>13</v>
      </c>
      <c r="B18" s="20" t="s">
        <v>66</v>
      </c>
      <c r="C18" s="20" t="s">
        <v>67</v>
      </c>
      <c r="D18" s="20" t="s">
        <v>68</v>
      </c>
      <c r="E18" s="20" t="s">
        <v>317</v>
      </c>
      <c r="F18" s="28">
        <v>1.3</v>
      </c>
      <c r="G18" s="11" t="s">
        <v>69</v>
      </c>
      <c r="H18" s="20" t="s">
        <v>70</v>
      </c>
      <c r="I18" s="18"/>
    </row>
    <row r="19" customHeight="1" spans="1:9">
      <c r="A19" s="17">
        <v>14</v>
      </c>
      <c r="B19" s="20" t="s">
        <v>71</v>
      </c>
      <c r="C19" s="20" t="s">
        <v>72</v>
      </c>
      <c r="D19" s="20" t="s">
        <v>73</v>
      </c>
      <c r="E19" s="20" t="s">
        <v>317</v>
      </c>
      <c r="F19" s="28">
        <v>2.2</v>
      </c>
      <c r="G19" s="11" t="s">
        <v>74</v>
      </c>
      <c r="H19" s="20" t="s">
        <v>75</v>
      </c>
      <c r="I19" s="18"/>
    </row>
    <row r="20" customHeight="1" spans="1:9">
      <c r="A20" s="17">
        <v>15</v>
      </c>
      <c r="B20" s="20" t="s">
        <v>76</v>
      </c>
      <c r="C20" s="20" t="s">
        <v>77</v>
      </c>
      <c r="D20" s="20" t="s">
        <v>77</v>
      </c>
      <c r="E20" s="20" t="s">
        <v>317</v>
      </c>
      <c r="F20" s="28">
        <v>2</v>
      </c>
      <c r="G20" s="11" t="s">
        <v>78</v>
      </c>
      <c r="H20" s="20" t="s">
        <v>79</v>
      </c>
      <c r="I20" s="18">
        <v>2</v>
      </c>
    </row>
    <row r="21" customHeight="1" spans="1:9">
      <c r="A21" s="17">
        <v>16</v>
      </c>
      <c r="B21" s="20" t="s">
        <v>80</v>
      </c>
      <c r="C21" s="20" t="s">
        <v>81</v>
      </c>
      <c r="D21" s="20" t="s">
        <v>82</v>
      </c>
      <c r="E21" s="20" t="s">
        <v>317</v>
      </c>
      <c r="F21" s="28">
        <v>4</v>
      </c>
      <c r="G21" s="11" t="s">
        <v>83</v>
      </c>
      <c r="H21" s="20" t="s">
        <v>84</v>
      </c>
      <c r="I21" s="18">
        <v>3</v>
      </c>
    </row>
    <row r="22" customHeight="1" spans="1:9">
      <c r="A22" s="17">
        <v>17</v>
      </c>
      <c r="B22" s="20" t="s">
        <v>88</v>
      </c>
      <c r="C22" s="20" t="s">
        <v>89</v>
      </c>
      <c r="D22" s="20" t="s">
        <v>90</v>
      </c>
      <c r="E22" s="20" t="s">
        <v>317</v>
      </c>
      <c r="F22" s="28">
        <v>1</v>
      </c>
      <c r="G22" s="11" t="s">
        <v>91</v>
      </c>
      <c r="H22" s="20" t="s">
        <v>92</v>
      </c>
      <c r="I22" s="18">
        <v>1</v>
      </c>
    </row>
    <row r="23" customHeight="1" spans="1:9">
      <c r="A23" s="17">
        <v>18</v>
      </c>
      <c r="B23" s="20" t="s">
        <v>93</v>
      </c>
      <c r="C23" s="20" t="s">
        <v>94</v>
      </c>
      <c r="D23" s="20" t="s">
        <v>90</v>
      </c>
      <c r="E23" s="20" t="s">
        <v>317</v>
      </c>
      <c r="F23" s="28">
        <v>2</v>
      </c>
      <c r="G23" s="11" t="s">
        <v>95</v>
      </c>
      <c r="H23" s="20" t="s">
        <v>96</v>
      </c>
      <c r="I23" s="18">
        <v>2</v>
      </c>
    </row>
    <row r="24" customHeight="1" spans="1:9">
      <c r="A24" s="17">
        <v>19</v>
      </c>
      <c r="B24" s="20" t="s">
        <v>97</v>
      </c>
      <c r="C24" s="20" t="s">
        <v>98</v>
      </c>
      <c r="D24" s="20" t="s">
        <v>99</v>
      </c>
      <c r="E24" s="20" t="s">
        <v>317</v>
      </c>
      <c r="F24" s="28">
        <v>2.5</v>
      </c>
      <c r="G24" s="11" t="s">
        <v>100</v>
      </c>
      <c r="H24" s="20" t="s">
        <v>101</v>
      </c>
      <c r="I24" s="18">
        <v>2.5</v>
      </c>
    </row>
    <row r="25" ht="49" customHeight="1" spans="1:9">
      <c r="A25" s="17">
        <v>20</v>
      </c>
      <c r="B25" s="20" t="s">
        <v>102</v>
      </c>
      <c r="C25" s="20" t="s">
        <v>103</v>
      </c>
      <c r="D25" s="20" t="s">
        <v>99</v>
      </c>
      <c r="E25" s="20" t="s">
        <v>317</v>
      </c>
      <c r="F25" s="28">
        <v>4.5</v>
      </c>
      <c r="G25" s="11" t="s">
        <v>104</v>
      </c>
      <c r="H25" s="20" t="s">
        <v>101</v>
      </c>
      <c r="I25" s="18">
        <v>4.5</v>
      </c>
    </row>
    <row r="26" customHeight="1" spans="1:9">
      <c r="A26" s="17">
        <v>21</v>
      </c>
      <c r="B26" s="20" t="s">
        <v>105</v>
      </c>
      <c r="C26" s="20" t="s">
        <v>106</v>
      </c>
      <c r="D26" s="20" t="s">
        <v>107</v>
      </c>
      <c r="E26" s="20" t="s">
        <v>317</v>
      </c>
      <c r="F26" s="28">
        <v>7.5</v>
      </c>
      <c r="G26" s="11" t="s">
        <v>108</v>
      </c>
      <c r="H26" s="20" t="s">
        <v>109</v>
      </c>
      <c r="I26" s="18"/>
    </row>
    <row r="27" ht="37" customHeight="1" spans="1:9">
      <c r="A27" s="17">
        <v>22</v>
      </c>
      <c r="B27" s="20" t="s">
        <v>110</v>
      </c>
      <c r="C27" s="20" t="s">
        <v>111</v>
      </c>
      <c r="D27" s="20" t="s">
        <v>112</v>
      </c>
      <c r="E27" s="20" t="s">
        <v>317</v>
      </c>
      <c r="F27" s="28">
        <v>4</v>
      </c>
      <c r="G27" s="11" t="s">
        <v>113</v>
      </c>
      <c r="H27" s="20" t="s">
        <v>114</v>
      </c>
      <c r="I27" s="18"/>
    </row>
    <row r="28" ht="36" customHeight="1" spans="1:9">
      <c r="A28" s="17">
        <v>23</v>
      </c>
      <c r="B28" s="20" t="s">
        <v>115</v>
      </c>
      <c r="C28" s="20" t="s">
        <v>116</v>
      </c>
      <c r="D28" s="20" t="s">
        <v>116</v>
      </c>
      <c r="E28" s="20" t="s">
        <v>317</v>
      </c>
      <c r="F28" s="28">
        <v>1.5</v>
      </c>
      <c r="G28" s="11" t="s">
        <v>117</v>
      </c>
      <c r="H28" s="20" t="s">
        <v>118</v>
      </c>
      <c r="I28" s="18">
        <v>1</v>
      </c>
    </row>
    <row r="29" customHeight="1" spans="1:9">
      <c r="A29" s="17">
        <v>24</v>
      </c>
      <c r="B29" s="20" t="s">
        <v>119</v>
      </c>
      <c r="C29" s="20" t="s">
        <v>120</v>
      </c>
      <c r="D29" s="20" t="s">
        <v>121</v>
      </c>
      <c r="E29" s="20" t="s">
        <v>317</v>
      </c>
      <c r="F29" s="28">
        <v>2.15</v>
      </c>
      <c r="G29" s="11" t="s">
        <v>321</v>
      </c>
      <c r="H29" s="20" t="s">
        <v>123</v>
      </c>
      <c r="I29" s="18"/>
    </row>
    <row r="30" customHeight="1" spans="1:9">
      <c r="A30" s="17">
        <v>25</v>
      </c>
      <c r="B30" s="20" t="s">
        <v>124</v>
      </c>
      <c r="C30" s="20" t="s">
        <v>125</v>
      </c>
      <c r="D30" s="20" t="s">
        <v>126</v>
      </c>
      <c r="E30" s="20" t="s">
        <v>317</v>
      </c>
      <c r="F30" s="28">
        <v>2</v>
      </c>
      <c r="G30" s="11" t="s">
        <v>127</v>
      </c>
      <c r="H30" s="20" t="s">
        <v>128</v>
      </c>
      <c r="I30" s="18"/>
    </row>
    <row r="31" customHeight="1" spans="1:9">
      <c r="A31" s="17">
        <v>26</v>
      </c>
      <c r="B31" s="20" t="s">
        <v>129</v>
      </c>
      <c r="C31" s="20" t="s">
        <v>130</v>
      </c>
      <c r="D31" s="20" t="s">
        <v>131</v>
      </c>
      <c r="E31" s="20" t="s">
        <v>317</v>
      </c>
      <c r="F31" s="28">
        <v>2.5</v>
      </c>
      <c r="G31" s="11" t="s">
        <v>132</v>
      </c>
      <c r="H31" s="20" t="s">
        <v>133</v>
      </c>
      <c r="I31" s="18"/>
    </row>
    <row r="32" customHeight="1" spans="1:9">
      <c r="A32" s="17">
        <v>27</v>
      </c>
      <c r="B32" s="20" t="s">
        <v>134</v>
      </c>
      <c r="C32" s="20" t="s">
        <v>135</v>
      </c>
      <c r="D32" s="20" t="s">
        <v>136</v>
      </c>
      <c r="E32" s="20" t="s">
        <v>317</v>
      </c>
      <c r="F32" s="28">
        <v>1</v>
      </c>
      <c r="G32" s="11" t="s">
        <v>137</v>
      </c>
      <c r="H32" s="20" t="s">
        <v>138</v>
      </c>
      <c r="I32" s="18"/>
    </row>
    <row r="33" customHeight="1" spans="1:9">
      <c r="A33" s="17">
        <v>28</v>
      </c>
      <c r="B33" s="20" t="s">
        <v>139</v>
      </c>
      <c r="C33" s="20" t="s">
        <v>140</v>
      </c>
      <c r="D33" s="20" t="s">
        <v>141</v>
      </c>
      <c r="E33" s="20" t="s">
        <v>317</v>
      </c>
      <c r="F33" s="28">
        <v>10</v>
      </c>
      <c r="G33" s="11" t="s">
        <v>142</v>
      </c>
      <c r="H33" s="20" t="s">
        <v>143</v>
      </c>
      <c r="I33" s="18"/>
    </row>
    <row r="34" ht="36" customHeight="1" spans="1:9">
      <c r="A34" s="17">
        <v>29</v>
      </c>
      <c r="B34" s="20" t="s">
        <v>144</v>
      </c>
      <c r="C34" s="20" t="s">
        <v>145</v>
      </c>
      <c r="D34" s="20" t="s">
        <v>146</v>
      </c>
      <c r="E34" s="20" t="s">
        <v>317</v>
      </c>
      <c r="F34" s="28">
        <v>1.5</v>
      </c>
      <c r="G34" s="11" t="s">
        <v>147</v>
      </c>
      <c r="H34" s="20" t="s">
        <v>148</v>
      </c>
      <c r="I34" s="18"/>
    </row>
    <row r="35" customHeight="1" spans="1:9">
      <c r="A35" s="17">
        <v>30</v>
      </c>
      <c r="B35" s="20" t="s">
        <v>149</v>
      </c>
      <c r="C35" s="20" t="s">
        <v>150</v>
      </c>
      <c r="D35" s="20" t="s">
        <v>151</v>
      </c>
      <c r="E35" s="20" t="s">
        <v>317</v>
      </c>
      <c r="F35" s="28">
        <v>3</v>
      </c>
      <c r="G35" s="11" t="s">
        <v>152</v>
      </c>
      <c r="H35" s="20" t="s">
        <v>153</v>
      </c>
      <c r="I35" s="18"/>
    </row>
    <row r="36" ht="36" customHeight="1" spans="1:9">
      <c r="A36" s="17">
        <v>31</v>
      </c>
      <c r="B36" s="20" t="s">
        <v>154</v>
      </c>
      <c r="C36" s="20" t="s">
        <v>155</v>
      </c>
      <c r="D36" s="20" t="s">
        <v>156</v>
      </c>
      <c r="E36" s="20" t="s">
        <v>317</v>
      </c>
      <c r="F36" s="28">
        <v>3</v>
      </c>
      <c r="G36" s="11" t="s">
        <v>322</v>
      </c>
      <c r="H36" s="20" t="s">
        <v>158</v>
      </c>
      <c r="I36" s="18"/>
    </row>
    <row r="37" ht="36" customHeight="1" spans="1:9">
      <c r="A37" s="17">
        <v>32</v>
      </c>
      <c r="B37" s="20" t="s">
        <v>159</v>
      </c>
      <c r="C37" s="20" t="s">
        <v>160</v>
      </c>
      <c r="D37" s="20" t="s">
        <v>161</v>
      </c>
      <c r="E37" s="20" t="s">
        <v>317</v>
      </c>
      <c r="F37" s="28">
        <v>2</v>
      </c>
      <c r="G37" s="11" t="s">
        <v>323</v>
      </c>
      <c r="H37" s="20" t="s">
        <v>163</v>
      </c>
      <c r="I37" s="18"/>
    </row>
    <row r="38" customHeight="1" spans="1:9">
      <c r="A38" s="17">
        <v>33</v>
      </c>
      <c r="B38" s="20" t="s">
        <v>164</v>
      </c>
      <c r="C38" s="20" t="s">
        <v>165</v>
      </c>
      <c r="D38" s="20" t="s">
        <v>166</v>
      </c>
      <c r="E38" s="20" t="s">
        <v>317</v>
      </c>
      <c r="F38" s="28">
        <v>5</v>
      </c>
      <c r="G38" s="11" t="s">
        <v>324</v>
      </c>
      <c r="H38" s="20" t="s">
        <v>168</v>
      </c>
      <c r="I38" s="18"/>
    </row>
    <row r="39" customHeight="1" spans="1:9">
      <c r="A39" s="17">
        <v>34</v>
      </c>
      <c r="B39" s="20" t="s">
        <v>169</v>
      </c>
      <c r="C39" s="20" t="s">
        <v>170</v>
      </c>
      <c r="D39" s="20" t="s">
        <v>171</v>
      </c>
      <c r="E39" s="20" t="s">
        <v>317</v>
      </c>
      <c r="F39" s="28">
        <v>17</v>
      </c>
      <c r="G39" s="11" t="s">
        <v>172</v>
      </c>
      <c r="H39" s="20" t="s">
        <v>173</v>
      </c>
      <c r="I39" s="18"/>
    </row>
    <row r="40" customHeight="1" spans="1:9">
      <c r="A40" s="17">
        <v>35</v>
      </c>
      <c r="B40" s="20" t="s">
        <v>174</v>
      </c>
      <c r="C40" s="20" t="s">
        <v>175</v>
      </c>
      <c r="D40" s="20" t="s">
        <v>176</v>
      </c>
      <c r="E40" s="20" t="s">
        <v>317</v>
      </c>
      <c r="F40" s="28">
        <v>15</v>
      </c>
      <c r="G40" s="11" t="s">
        <v>177</v>
      </c>
      <c r="H40" s="20" t="s">
        <v>178</v>
      </c>
      <c r="I40" s="18">
        <v>10</v>
      </c>
    </row>
    <row r="41" ht="34" customHeight="1" spans="1:9">
      <c r="A41" s="17">
        <v>36</v>
      </c>
      <c r="B41" s="20" t="s">
        <v>179</v>
      </c>
      <c r="C41" s="20" t="s">
        <v>180</v>
      </c>
      <c r="D41" s="20" t="s">
        <v>181</v>
      </c>
      <c r="E41" s="20" t="s">
        <v>317</v>
      </c>
      <c r="F41" s="28">
        <v>5</v>
      </c>
      <c r="G41" s="11" t="s">
        <v>182</v>
      </c>
      <c r="H41" s="20" t="s">
        <v>183</v>
      </c>
      <c r="I41" s="18"/>
    </row>
    <row r="42" ht="31" customHeight="1" spans="1:9">
      <c r="A42" s="17">
        <v>37</v>
      </c>
      <c r="B42" s="20" t="s">
        <v>184</v>
      </c>
      <c r="C42" s="20" t="s">
        <v>185</v>
      </c>
      <c r="D42" s="20" t="s">
        <v>186</v>
      </c>
      <c r="E42" s="20" t="s">
        <v>317</v>
      </c>
      <c r="F42" s="28">
        <v>2.5</v>
      </c>
      <c r="G42" s="11" t="s">
        <v>325</v>
      </c>
      <c r="H42" s="20" t="s">
        <v>188</v>
      </c>
      <c r="I42" s="18"/>
    </row>
    <row r="43" customHeight="1" spans="1:9">
      <c r="A43" s="17">
        <v>38</v>
      </c>
      <c r="B43" s="20" t="s">
        <v>189</v>
      </c>
      <c r="C43" s="20" t="s">
        <v>190</v>
      </c>
      <c r="D43" s="20" t="s">
        <v>191</v>
      </c>
      <c r="E43" s="20" t="s">
        <v>317</v>
      </c>
      <c r="F43" s="28">
        <v>12</v>
      </c>
      <c r="G43" s="11" t="s">
        <v>192</v>
      </c>
      <c r="H43" s="20" t="s">
        <v>193</v>
      </c>
      <c r="I43" s="18">
        <v>12</v>
      </c>
    </row>
    <row r="44" ht="49" customHeight="1" spans="1:9">
      <c r="A44" s="17">
        <v>39</v>
      </c>
      <c r="B44" s="20" t="s">
        <v>194</v>
      </c>
      <c r="C44" s="20" t="s">
        <v>195</v>
      </c>
      <c r="D44" s="20" t="s">
        <v>196</v>
      </c>
      <c r="E44" s="20" t="s">
        <v>317</v>
      </c>
      <c r="F44" s="28">
        <v>1.5</v>
      </c>
      <c r="G44" s="11" t="s">
        <v>197</v>
      </c>
      <c r="H44" s="20" t="s">
        <v>198</v>
      </c>
      <c r="I44" s="18">
        <v>1.5</v>
      </c>
    </row>
    <row r="45" ht="43" customHeight="1" spans="1:9">
      <c r="A45" s="17">
        <v>40</v>
      </c>
      <c r="B45" s="20" t="s">
        <v>199</v>
      </c>
      <c r="C45" s="20" t="s">
        <v>200</v>
      </c>
      <c r="D45" s="20" t="s">
        <v>201</v>
      </c>
      <c r="E45" s="20" t="s">
        <v>317</v>
      </c>
      <c r="F45" s="28">
        <v>3</v>
      </c>
      <c r="G45" s="11" t="s">
        <v>202</v>
      </c>
      <c r="H45" s="20" t="s">
        <v>203</v>
      </c>
      <c r="I45" s="18">
        <v>2.5</v>
      </c>
    </row>
    <row r="46" customHeight="1" spans="1:9">
      <c r="A46" s="17">
        <v>41</v>
      </c>
      <c r="B46" s="20" t="s">
        <v>204</v>
      </c>
      <c r="C46" s="20" t="s">
        <v>205</v>
      </c>
      <c r="D46" s="20" t="s">
        <v>206</v>
      </c>
      <c r="E46" s="20" t="s">
        <v>317</v>
      </c>
      <c r="F46" s="28">
        <v>0.6</v>
      </c>
      <c r="G46" s="11" t="s">
        <v>207</v>
      </c>
      <c r="H46" s="20" t="s">
        <v>208</v>
      </c>
      <c r="I46" s="18"/>
    </row>
    <row r="47" customHeight="1" spans="1:9">
      <c r="A47" s="17">
        <v>42</v>
      </c>
      <c r="B47" s="20" t="s">
        <v>209</v>
      </c>
      <c r="C47" s="20" t="s">
        <v>210</v>
      </c>
      <c r="D47" s="20" t="s">
        <v>211</v>
      </c>
      <c r="E47" s="20" t="s">
        <v>317</v>
      </c>
      <c r="F47" s="28">
        <v>3</v>
      </c>
      <c r="G47" s="11" t="s">
        <v>212</v>
      </c>
      <c r="H47" s="20" t="s">
        <v>213</v>
      </c>
      <c r="I47" s="18"/>
    </row>
    <row r="48" customHeight="1" spans="1:9">
      <c r="A48" s="17">
        <v>43</v>
      </c>
      <c r="B48" s="20" t="s">
        <v>214</v>
      </c>
      <c r="C48" s="20" t="s">
        <v>215</v>
      </c>
      <c r="D48" s="20" t="s">
        <v>216</v>
      </c>
      <c r="E48" s="20" t="s">
        <v>317</v>
      </c>
      <c r="F48" s="28">
        <v>1.5</v>
      </c>
      <c r="G48" s="11" t="s">
        <v>326</v>
      </c>
      <c r="H48" s="20" t="s">
        <v>218</v>
      </c>
      <c r="I48" s="18">
        <v>1</v>
      </c>
    </row>
    <row r="49" customHeight="1" spans="1:9">
      <c r="A49" s="17">
        <v>44</v>
      </c>
      <c r="B49" s="20" t="s">
        <v>219</v>
      </c>
      <c r="C49" s="20" t="s">
        <v>220</v>
      </c>
      <c r="D49" s="20" t="s">
        <v>221</v>
      </c>
      <c r="E49" s="20" t="s">
        <v>317</v>
      </c>
      <c r="F49" s="28">
        <v>1.5</v>
      </c>
      <c r="G49" s="11" t="s">
        <v>222</v>
      </c>
      <c r="H49" s="20" t="s">
        <v>223</v>
      </c>
      <c r="I49" s="18"/>
    </row>
    <row r="50" customHeight="1" spans="1:9">
      <c r="A50" s="17">
        <v>45</v>
      </c>
      <c r="B50" s="20" t="s">
        <v>224</v>
      </c>
      <c r="C50" s="20" t="s">
        <v>225</v>
      </c>
      <c r="D50" s="20" t="s">
        <v>226</v>
      </c>
      <c r="E50" s="20" t="s">
        <v>317</v>
      </c>
      <c r="F50" s="28">
        <v>13</v>
      </c>
      <c r="G50" s="11" t="s">
        <v>227</v>
      </c>
      <c r="H50" s="20" t="s">
        <v>228</v>
      </c>
      <c r="I50" s="18"/>
    </row>
    <row r="51" ht="46" customHeight="1" spans="1:9">
      <c r="A51" s="17">
        <v>46</v>
      </c>
      <c r="B51" s="17" t="s">
        <v>229</v>
      </c>
      <c r="C51" s="17" t="s">
        <v>230</v>
      </c>
      <c r="D51" s="17" t="s">
        <v>231</v>
      </c>
      <c r="E51" s="20" t="s">
        <v>317</v>
      </c>
      <c r="F51" s="28">
        <v>1.5</v>
      </c>
      <c r="G51" s="14" t="s">
        <v>232</v>
      </c>
      <c r="H51" s="17" t="s">
        <v>233</v>
      </c>
      <c r="I51" s="18">
        <v>1.5</v>
      </c>
    </row>
    <row r="52" customHeight="1" spans="1:9">
      <c r="A52" s="17">
        <v>47</v>
      </c>
      <c r="B52" s="17" t="s">
        <v>234</v>
      </c>
      <c r="C52" s="17" t="s">
        <v>235</v>
      </c>
      <c r="D52" s="17" t="s">
        <v>236</v>
      </c>
      <c r="E52" s="20" t="s">
        <v>317</v>
      </c>
      <c r="F52" s="25">
        <v>2</v>
      </c>
      <c r="G52" s="14" t="s">
        <v>327</v>
      </c>
      <c r="H52" s="17" t="s">
        <v>238</v>
      </c>
      <c r="I52" s="18">
        <v>2</v>
      </c>
    </row>
    <row r="53" customHeight="1" spans="1:9">
      <c r="A53" s="17">
        <v>48</v>
      </c>
      <c r="B53" s="17" t="s">
        <v>249</v>
      </c>
      <c r="C53" s="17" t="s">
        <v>250</v>
      </c>
      <c r="D53" s="17" t="s">
        <v>251</v>
      </c>
      <c r="E53" s="20" t="s">
        <v>317</v>
      </c>
      <c r="F53" s="25">
        <v>3</v>
      </c>
      <c r="G53" s="14" t="s">
        <v>252</v>
      </c>
      <c r="H53" s="17" t="s">
        <v>253</v>
      </c>
      <c r="I53" s="18">
        <v>1.5</v>
      </c>
    </row>
    <row r="54" ht="45" customHeight="1" spans="1:9">
      <c r="A54" s="17">
        <v>49</v>
      </c>
      <c r="B54" s="20" t="s">
        <v>254</v>
      </c>
      <c r="C54" s="20" t="s">
        <v>255</v>
      </c>
      <c r="D54" s="20" t="s">
        <v>256</v>
      </c>
      <c r="E54" s="20" t="s">
        <v>317</v>
      </c>
      <c r="F54" s="28">
        <v>10</v>
      </c>
      <c r="G54" s="11" t="s">
        <v>257</v>
      </c>
      <c r="H54" s="17" t="s">
        <v>258</v>
      </c>
      <c r="I54" s="18">
        <v>10</v>
      </c>
    </row>
    <row r="55" customHeight="1" spans="1:9">
      <c r="A55" s="17">
        <v>50</v>
      </c>
      <c r="B55" s="20" t="s">
        <v>259</v>
      </c>
      <c r="C55" s="20" t="s">
        <v>260</v>
      </c>
      <c r="D55" s="20" t="s">
        <v>261</v>
      </c>
      <c r="E55" s="20" t="s">
        <v>317</v>
      </c>
      <c r="F55" s="28">
        <v>4.65</v>
      </c>
      <c r="G55" s="11" t="s">
        <v>262</v>
      </c>
      <c r="H55" s="17" t="s">
        <v>263</v>
      </c>
      <c r="I55" s="18"/>
    </row>
    <row r="56" customHeight="1" spans="1:9">
      <c r="A56" s="17">
        <v>51</v>
      </c>
      <c r="B56" s="23" t="s">
        <v>264</v>
      </c>
      <c r="C56" s="23" t="s">
        <v>265</v>
      </c>
      <c r="D56" s="23" t="s">
        <v>266</v>
      </c>
      <c r="E56" s="20" t="s">
        <v>317</v>
      </c>
      <c r="F56" s="18">
        <v>2</v>
      </c>
      <c r="G56" s="16" t="s">
        <v>267</v>
      </c>
      <c r="H56" s="17" t="s">
        <v>268</v>
      </c>
      <c r="I56" s="18">
        <v>2</v>
      </c>
    </row>
    <row r="57" customHeight="1" spans="1:9">
      <c r="A57" s="17">
        <v>52</v>
      </c>
      <c r="B57" s="23" t="s">
        <v>269</v>
      </c>
      <c r="C57" s="23" t="s">
        <v>270</v>
      </c>
      <c r="D57" s="23" t="s">
        <v>271</v>
      </c>
      <c r="E57" s="20" t="s">
        <v>317</v>
      </c>
      <c r="F57" s="18">
        <v>5</v>
      </c>
      <c r="G57" s="16" t="s">
        <v>328</v>
      </c>
      <c r="H57" s="17" t="s">
        <v>273</v>
      </c>
      <c r="I57" s="18">
        <v>5</v>
      </c>
    </row>
    <row r="58" ht="35" customHeight="1" spans="1:9">
      <c r="A58" s="17">
        <v>53</v>
      </c>
      <c r="B58" s="23" t="s">
        <v>274</v>
      </c>
      <c r="C58" s="23" t="s">
        <v>275</v>
      </c>
      <c r="D58" s="23" t="s">
        <v>276</v>
      </c>
      <c r="E58" s="20" t="s">
        <v>317</v>
      </c>
      <c r="F58" s="18">
        <v>2</v>
      </c>
      <c r="G58" s="16" t="s">
        <v>329</v>
      </c>
      <c r="H58" s="17" t="s">
        <v>278</v>
      </c>
      <c r="I58" s="18">
        <v>2</v>
      </c>
    </row>
    <row r="59" customHeight="1" spans="1:9">
      <c r="A59" s="17">
        <v>54</v>
      </c>
      <c r="B59" s="23" t="s">
        <v>279</v>
      </c>
      <c r="C59" s="23" t="s">
        <v>280</v>
      </c>
      <c r="D59" s="23" t="s">
        <v>281</v>
      </c>
      <c r="E59" s="20" t="s">
        <v>317</v>
      </c>
      <c r="F59" s="18">
        <v>5</v>
      </c>
      <c r="G59" s="16" t="s">
        <v>330</v>
      </c>
      <c r="H59" s="17" t="s">
        <v>283</v>
      </c>
      <c r="I59" s="18">
        <v>5</v>
      </c>
    </row>
    <row r="60" customHeight="1" spans="1:9">
      <c r="A60" s="17">
        <v>55</v>
      </c>
      <c r="B60" s="23" t="s">
        <v>284</v>
      </c>
      <c r="C60" s="23" t="s">
        <v>285</v>
      </c>
      <c r="D60" s="23" t="s">
        <v>286</v>
      </c>
      <c r="E60" s="20" t="s">
        <v>317</v>
      </c>
      <c r="F60" s="18">
        <v>2</v>
      </c>
      <c r="G60" s="16" t="s">
        <v>287</v>
      </c>
      <c r="H60" s="17" t="s">
        <v>288</v>
      </c>
      <c r="I60" s="18">
        <v>1</v>
      </c>
    </row>
    <row r="61" customHeight="1" spans="1:9">
      <c r="A61" s="17">
        <v>56</v>
      </c>
      <c r="B61" s="23" t="s">
        <v>289</v>
      </c>
      <c r="C61" s="23" t="s">
        <v>290</v>
      </c>
      <c r="D61" s="23" t="s">
        <v>286</v>
      </c>
      <c r="E61" s="20" t="s">
        <v>317</v>
      </c>
      <c r="F61" s="18">
        <v>2</v>
      </c>
      <c r="G61" s="16" t="s">
        <v>331</v>
      </c>
      <c r="H61" s="17" t="s">
        <v>292</v>
      </c>
      <c r="I61" s="18"/>
    </row>
    <row r="62" customHeight="1" spans="1:9">
      <c r="A62" s="17">
        <v>57</v>
      </c>
      <c r="B62" s="23" t="s">
        <v>293</v>
      </c>
      <c r="C62" s="23" t="s">
        <v>294</v>
      </c>
      <c r="D62" s="23" t="s">
        <v>295</v>
      </c>
      <c r="E62" s="20" t="s">
        <v>317</v>
      </c>
      <c r="F62" s="18">
        <v>2</v>
      </c>
      <c r="G62" s="16" t="s">
        <v>296</v>
      </c>
      <c r="H62" s="17" t="s">
        <v>297</v>
      </c>
      <c r="I62" s="18"/>
    </row>
    <row r="63" customHeight="1" spans="1:9">
      <c r="A63" s="17">
        <v>58</v>
      </c>
      <c r="B63" s="23" t="s">
        <v>298</v>
      </c>
      <c r="C63" s="23" t="s">
        <v>299</v>
      </c>
      <c r="D63" s="23" t="s">
        <v>300</v>
      </c>
      <c r="E63" s="20" t="s">
        <v>317</v>
      </c>
      <c r="F63" s="18">
        <v>11</v>
      </c>
      <c r="G63" s="16" t="s">
        <v>301</v>
      </c>
      <c r="H63" s="17" t="s">
        <v>302</v>
      </c>
      <c r="I63" s="18">
        <v>11</v>
      </c>
    </row>
    <row r="64" customHeight="1" spans="1:9">
      <c r="A64" s="17">
        <v>59</v>
      </c>
      <c r="B64" s="23" t="s">
        <v>303</v>
      </c>
      <c r="C64" s="23" t="s">
        <v>304</v>
      </c>
      <c r="D64" s="23" t="s">
        <v>305</v>
      </c>
      <c r="E64" s="20" t="s">
        <v>317</v>
      </c>
      <c r="F64" s="18">
        <v>5</v>
      </c>
      <c r="G64" s="16" t="s">
        <v>306</v>
      </c>
      <c r="H64" s="23" t="s">
        <v>307</v>
      </c>
      <c r="I64" s="18"/>
    </row>
    <row r="65" customHeight="1" spans="1:7">
      <c r="A65" s="17">
        <v>60</v>
      </c>
      <c r="B65" s="15" t="s">
        <v>332</v>
      </c>
      <c r="C65" s="1" t="s">
        <v>11</v>
      </c>
      <c r="D65" s="1" t="s">
        <v>16</v>
      </c>
      <c r="E65" s="15" t="s">
        <v>333</v>
      </c>
      <c r="F65" s="3">
        <v>20.9</v>
      </c>
      <c r="G65" s="16" t="s">
        <v>334</v>
      </c>
    </row>
  </sheetData>
  <mergeCells count="12">
    <mergeCell ref="A1:I1"/>
    <mergeCell ref="G2:I2"/>
    <mergeCell ref="A5:B5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/>
  <pageMargins left="0.393055555555556" right="0.393055555555556" top="1.18055555555556" bottom="0.984027777777778" header="0.432638888888889" footer="0.354166666666667"/>
  <pageSetup paperSize="9" orientation="landscape" horizontalDpi="600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A1" sqref="A1:I1"/>
    </sheetView>
  </sheetViews>
  <sheetFormatPr defaultColWidth="20.625" defaultRowHeight="40" customHeight="1"/>
  <cols>
    <col min="1" max="1" width="5" style="1" customWidth="1"/>
    <col min="2" max="2" width="20.75" style="1" customWidth="1"/>
    <col min="3" max="3" width="13.625" style="1" customWidth="1"/>
    <col min="4" max="4" width="16" style="1" customWidth="1"/>
    <col min="5" max="5" width="19.5" style="1" customWidth="1"/>
    <col min="6" max="6" width="34.125" style="1" customWidth="1"/>
    <col min="7" max="7" width="23.45" style="1" hidden="1" customWidth="1"/>
    <col min="8" max="8" width="13.125" style="3" customWidth="1"/>
    <col min="9" max="9" width="17.625" style="1" customWidth="1"/>
    <col min="10" max="16380" width="20.625" style="1" customWidth="1"/>
    <col min="16381" max="16384" width="20.625" style="1"/>
  </cols>
  <sheetData>
    <row r="1" customHeight="1" spans="1:9">
      <c r="A1" s="4" t="s">
        <v>309</v>
      </c>
      <c r="B1" s="4"/>
      <c r="C1" s="4"/>
      <c r="D1" s="4"/>
      <c r="E1" s="4"/>
      <c r="F1" s="4"/>
      <c r="G1" s="4"/>
      <c r="H1" s="4"/>
      <c r="I1" s="4"/>
    </row>
    <row r="2" ht="26" customHeight="1" spans="1:9">
      <c r="A2" s="17" t="s">
        <v>3</v>
      </c>
      <c r="B2" s="17" t="s">
        <v>4</v>
      </c>
      <c r="C2" s="17" t="s">
        <v>311</v>
      </c>
      <c r="D2" s="17" t="s">
        <v>6</v>
      </c>
      <c r="E2" s="17" t="s">
        <v>312</v>
      </c>
      <c r="F2" s="17" t="s">
        <v>8</v>
      </c>
      <c r="G2" s="17" t="s">
        <v>9</v>
      </c>
      <c r="H2" s="18" t="s">
        <v>335</v>
      </c>
      <c r="I2" s="23" t="s">
        <v>336</v>
      </c>
    </row>
    <row r="3" ht="26" customHeight="1" spans="1:9">
      <c r="A3" s="17"/>
      <c r="B3" s="17"/>
      <c r="C3" s="17"/>
      <c r="D3" s="17"/>
      <c r="E3" s="17"/>
      <c r="F3" s="17"/>
      <c r="G3" s="17"/>
      <c r="H3" s="18"/>
      <c r="I3" s="23"/>
    </row>
    <row r="4" ht="34" customHeight="1" spans="1:9">
      <c r="A4" s="17" t="s">
        <v>308</v>
      </c>
      <c r="B4" s="17"/>
      <c r="C4" s="17"/>
      <c r="D4" s="17"/>
      <c r="E4" s="17"/>
      <c r="F4" s="17"/>
      <c r="G4" s="17"/>
      <c r="H4" s="18">
        <f>SUM(H5:H17)</f>
        <v>127</v>
      </c>
      <c r="I4" s="23"/>
    </row>
    <row r="5" ht="65" customHeight="1" spans="1:9">
      <c r="A5" s="17">
        <v>1</v>
      </c>
      <c r="B5" s="17" t="s">
        <v>10</v>
      </c>
      <c r="C5" s="17" t="s">
        <v>11</v>
      </c>
      <c r="D5" s="17" t="s">
        <v>12</v>
      </c>
      <c r="E5" s="17" t="s">
        <v>337</v>
      </c>
      <c r="F5" s="19" t="s">
        <v>13</v>
      </c>
      <c r="G5" s="19" t="s">
        <v>14</v>
      </c>
      <c r="H5" s="18">
        <v>30</v>
      </c>
      <c r="I5" s="23" t="s">
        <v>338</v>
      </c>
    </row>
    <row r="6" ht="58" customHeight="1" spans="1:9">
      <c r="A6" s="17">
        <v>2</v>
      </c>
      <c r="B6" s="20" t="s">
        <v>339</v>
      </c>
      <c r="C6" s="20" t="s">
        <v>20</v>
      </c>
      <c r="D6" s="20" t="s">
        <v>21</v>
      </c>
      <c r="E6" s="20" t="s">
        <v>340</v>
      </c>
      <c r="F6" s="21" t="s">
        <v>22</v>
      </c>
      <c r="G6" s="20" t="s">
        <v>23</v>
      </c>
      <c r="H6" s="18">
        <v>10</v>
      </c>
      <c r="I6" s="23" t="s">
        <v>341</v>
      </c>
    </row>
    <row r="7" ht="58" customHeight="1" spans="1:9">
      <c r="A7" s="17">
        <v>3</v>
      </c>
      <c r="B7" s="20" t="s">
        <v>342</v>
      </c>
      <c r="C7" s="20" t="s">
        <v>67</v>
      </c>
      <c r="D7" s="20" t="s">
        <v>68</v>
      </c>
      <c r="E7" s="20" t="s">
        <v>340</v>
      </c>
      <c r="F7" s="21" t="s">
        <v>69</v>
      </c>
      <c r="G7" s="20" t="s">
        <v>70</v>
      </c>
      <c r="H7" s="18">
        <v>8</v>
      </c>
      <c r="I7" s="23" t="s">
        <v>343</v>
      </c>
    </row>
    <row r="8" ht="58" customHeight="1" spans="1:9">
      <c r="A8" s="17">
        <v>5</v>
      </c>
      <c r="B8" s="20" t="s">
        <v>344</v>
      </c>
      <c r="C8" s="20" t="s">
        <v>98</v>
      </c>
      <c r="D8" s="20" t="s">
        <v>99</v>
      </c>
      <c r="E8" s="20" t="s">
        <v>340</v>
      </c>
      <c r="F8" s="21" t="s">
        <v>100</v>
      </c>
      <c r="G8" s="20" t="s">
        <v>101</v>
      </c>
      <c r="H8" s="18">
        <v>10</v>
      </c>
      <c r="I8" s="23" t="s">
        <v>345</v>
      </c>
    </row>
    <row r="9" ht="58" customHeight="1" spans="1:9">
      <c r="A9" s="17">
        <v>6</v>
      </c>
      <c r="B9" s="20" t="s">
        <v>115</v>
      </c>
      <c r="C9" s="20" t="s">
        <v>116</v>
      </c>
      <c r="D9" s="20" t="s">
        <v>116</v>
      </c>
      <c r="E9" s="20" t="s">
        <v>340</v>
      </c>
      <c r="F9" s="21" t="s">
        <v>117</v>
      </c>
      <c r="G9" s="20" t="s">
        <v>118</v>
      </c>
      <c r="H9" s="18">
        <v>1</v>
      </c>
      <c r="I9" s="23"/>
    </row>
    <row r="10" ht="58" customHeight="1" spans="1:9">
      <c r="A10" s="17">
        <v>7</v>
      </c>
      <c r="B10" s="20" t="s">
        <v>346</v>
      </c>
      <c r="C10" s="20" t="s">
        <v>175</v>
      </c>
      <c r="D10" s="20" t="s">
        <v>176</v>
      </c>
      <c r="E10" s="20" t="s">
        <v>340</v>
      </c>
      <c r="F10" s="21" t="s">
        <v>177</v>
      </c>
      <c r="G10" s="20" t="s">
        <v>178</v>
      </c>
      <c r="H10" s="18">
        <v>10</v>
      </c>
      <c r="I10" s="23" t="s">
        <v>347</v>
      </c>
    </row>
    <row r="11" ht="58" customHeight="1" spans="1:9">
      <c r="A11" s="17">
        <v>8</v>
      </c>
      <c r="B11" s="20" t="s">
        <v>348</v>
      </c>
      <c r="C11" s="20" t="s">
        <v>190</v>
      </c>
      <c r="D11" s="20" t="s">
        <v>191</v>
      </c>
      <c r="E11" s="20" t="s">
        <v>340</v>
      </c>
      <c r="F11" s="21" t="s">
        <v>192</v>
      </c>
      <c r="G11" s="20" t="s">
        <v>193</v>
      </c>
      <c r="H11" s="18">
        <v>12</v>
      </c>
      <c r="I11" s="23" t="s">
        <v>349</v>
      </c>
    </row>
    <row r="12" ht="58" customHeight="1" spans="1:9">
      <c r="A12" s="17">
        <v>9</v>
      </c>
      <c r="B12" s="20" t="s">
        <v>350</v>
      </c>
      <c r="C12" s="20" t="s">
        <v>200</v>
      </c>
      <c r="D12" s="20" t="s">
        <v>201</v>
      </c>
      <c r="E12" s="20" t="s">
        <v>340</v>
      </c>
      <c r="F12" s="21" t="s">
        <v>202</v>
      </c>
      <c r="G12" s="20" t="s">
        <v>203</v>
      </c>
      <c r="H12" s="18">
        <v>4</v>
      </c>
      <c r="I12" s="23" t="s">
        <v>351</v>
      </c>
    </row>
    <row r="13" ht="58" customHeight="1" spans="1:9">
      <c r="A13" s="17">
        <v>10</v>
      </c>
      <c r="B13" s="20" t="s">
        <v>214</v>
      </c>
      <c r="C13" s="20" t="s">
        <v>215</v>
      </c>
      <c r="D13" s="20" t="s">
        <v>216</v>
      </c>
      <c r="E13" s="20" t="s">
        <v>340</v>
      </c>
      <c r="F13" s="21" t="s">
        <v>217</v>
      </c>
      <c r="G13" s="20" t="s">
        <v>218</v>
      </c>
      <c r="H13" s="18">
        <v>1</v>
      </c>
      <c r="I13" s="23"/>
    </row>
    <row r="14" ht="58" customHeight="1" spans="1:9">
      <c r="A14" s="17">
        <v>11</v>
      </c>
      <c r="B14" s="17" t="s">
        <v>229</v>
      </c>
      <c r="C14" s="17" t="s">
        <v>230</v>
      </c>
      <c r="D14" s="17" t="s">
        <v>231</v>
      </c>
      <c r="E14" s="20" t="s">
        <v>340</v>
      </c>
      <c r="F14" s="22" t="s">
        <v>232</v>
      </c>
      <c r="G14" s="17" t="s">
        <v>233</v>
      </c>
      <c r="H14" s="18">
        <v>5</v>
      </c>
      <c r="I14" s="23" t="s">
        <v>352</v>
      </c>
    </row>
    <row r="15" ht="58" customHeight="1" spans="1:9">
      <c r="A15" s="17">
        <v>12</v>
      </c>
      <c r="B15" s="20" t="s">
        <v>254</v>
      </c>
      <c r="C15" s="20" t="s">
        <v>255</v>
      </c>
      <c r="D15" s="20" t="s">
        <v>256</v>
      </c>
      <c r="E15" s="20" t="s">
        <v>340</v>
      </c>
      <c r="F15" s="21" t="s">
        <v>257</v>
      </c>
      <c r="G15" s="17" t="s">
        <v>258</v>
      </c>
      <c r="H15" s="18">
        <v>10</v>
      </c>
      <c r="I15" s="23" t="s">
        <v>353</v>
      </c>
    </row>
    <row r="16" ht="58" customHeight="1" spans="1:9">
      <c r="A16" s="17">
        <v>13</v>
      </c>
      <c r="B16" s="23" t="s">
        <v>354</v>
      </c>
      <c r="C16" s="23" t="s">
        <v>265</v>
      </c>
      <c r="D16" s="23" t="s">
        <v>266</v>
      </c>
      <c r="E16" s="20" t="s">
        <v>340</v>
      </c>
      <c r="F16" s="24" t="s">
        <v>267</v>
      </c>
      <c r="G16" s="17" t="s">
        <v>268</v>
      </c>
      <c r="H16" s="18">
        <v>15</v>
      </c>
      <c r="I16" s="23" t="s">
        <v>355</v>
      </c>
    </row>
    <row r="17" ht="58" customHeight="1" spans="1:9">
      <c r="A17" s="17">
        <v>14</v>
      </c>
      <c r="B17" s="23" t="s">
        <v>298</v>
      </c>
      <c r="C17" s="23" t="s">
        <v>299</v>
      </c>
      <c r="D17" s="23" t="s">
        <v>300</v>
      </c>
      <c r="E17" s="20" t="s">
        <v>340</v>
      </c>
      <c r="F17" s="24" t="s">
        <v>301</v>
      </c>
      <c r="G17" s="17" t="s">
        <v>302</v>
      </c>
      <c r="H17" s="18">
        <v>11</v>
      </c>
      <c r="I17" s="23"/>
    </row>
  </sheetData>
  <mergeCells count="11">
    <mergeCell ref="A1:I1"/>
    <mergeCell ref="A4:B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0.393055555555556" right="0.393055555555556" top="1.18055555555556" bottom="0.984027777777778" header="0.432638888888889" footer="0.354166666666667"/>
  <pageSetup paperSize="9" orientation="landscape" horizontalDpi="600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4"/>
  <sheetViews>
    <sheetView workbookViewId="0">
      <selection activeCell="E64" sqref="E64"/>
    </sheetView>
  </sheetViews>
  <sheetFormatPr defaultColWidth="20.625" defaultRowHeight="40" customHeight="1"/>
  <cols>
    <col min="1" max="1" width="5.75" style="1" customWidth="1"/>
    <col min="2" max="2" width="17.75" style="1" customWidth="1"/>
    <col min="3" max="3" width="16.5" style="1" customWidth="1"/>
    <col min="4" max="5" width="16" style="1" customWidth="1"/>
    <col min="6" max="6" width="9" style="3" customWidth="1"/>
    <col min="7" max="7" width="38.25" style="1" customWidth="1"/>
    <col min="8" max="8" width="23.45" style="1" hidden="1" customWidth="1"/>
    <col min="9" max="10" width="8.75" style="3" customWidth="1"/>
    <col min="11" max="11" width="20.625" style="1" customWidth="1"/>
    <col min="12" max="14" width="20.625" style="1" hidden="1" customWidth="1"/>
    <col min="15" max="16379" width="20.625" style="1" customWidth="1"/>
    <col min="16380" max="16384" width="20.625" style="1"/>
  </cols>
  <sheetData>
    <row r="1" s="1" customFormat="1" ht="36" customHeight="1" spans="1:10">
      <c r="A1" s="4" t="s">
        <v>309</v>
      </c>
      <c r="B1" s="4"/>
      <c r="C1" s="4"/>
      <c r="D1" s="4"/>
      <c r="E1" s="4"/>
      <c r="F1" s="5"/>
      <c r="G1" s="4"/>
      <c r="H1" s="4"/>
      <c r="I1" s="5"/>
      <c r="J1" s="5"/>
    </row>
    <row r="2" s="1" customFormat="1" ht="26" customHeight="1" spans="1:10">
      <c r="A2" s="4"/>
      <c r="B2" s="4"/>
      <c r="C2" s="4"/>
      <c r="D2" s="4"/>
      <c r="E2" s="4"/>
      <c r="F2" s="5"/>
      <c r="G2" s="1" t="s">
        <v>310</v>
      </c>
      <c r="I2" s="3"/>
      <c r="J2" s="3"/>
    </row>
    <row r="3" s="2" customFormat="1" ht="41" customHeight="1" spans="1:10">
      <c r="A3" s="6" t="s">
        <v>3</v>
      </c>
      <c r="B3" s="6" t="s">
        <v>4</v>
      </c>
      <c r="C3" s="6" t="s">
        <v>311</v>
      </c>
      <c r="D3" s="6" t="s">
        <v>6</v>
      </c>
      <c r="E3" s="6" t="s">
        <v>312</v>
      </c>
      <c r="F3" s="7" t="s">
        <v>313</v>
      </c>
      <c r="G3" s="6" t="s">
        <v>8</v>
      </c>
      <c r="H3" s="6" t="s">
        <v>9</v>
      </c>
      <c r="I3" s="8" t="s">
        <v>356</v>
      </c>
      <c r="J3" s="8" t="s">
        <v>314</v>
      </c>
    </row>
    <row r="4" s="2" customFormat="1" ht="27" customHeight="1" spans="1:14">
      <c r="A4" s="9" t="s">
        <v>308</v>
      </c>
      <c r="B4" s="10"/>
      <c r="C4" s="6"/>
      <c r="D4" s="6"/>
      <c r="E4" s="6"/>
      <c r="F4" s="7">
        <f t="shared" ref="F4:J4" si="0">SUM(F5:F64)</f>
        <v>386</v>
      </c>
      <c r="G4" s="6"/>
      <c r="H4" s="6"/>
      <c r="I4" s="8">
        <f t="shared" si="0"/>
        <v>127</v>
      </c>
      <c r="J4" s="8">
        <f t="shared" si="0"/>
        <v>189</v>
      </c>
      <c r="M4" s="2">
        <f>F4*0.7</f>
        <v>270.2</v>
      </c>
      <c r="N4" s="2">
        <f>316/F4*100</f>
        <v>81.8652849740933</v>
      </c>
    </row>
    <row r="5" s="2" customFormat="1" ht="67" customHeight="1" spans="1:13">
      <c r="A5" s="6">
        <v>1</v>
      </c>
      <c r="B5" s="6" t="s">
        <v>10</v>
      </c>
      <c r="C5" s="6" t="s">
        <v>11</v>
      </c>
      <c r="D5" s="6" t="s">
        <v>12</v>
      </c>
      <c r="E5" s="6" t="s">
        <v>337</v>
      </c>
      <c r="F5" s="7">
        <v>100</v>
      </c>
      <c r="G5" s="11" t="s">
        <v>13</v>
      </c>
      <c r="H5" s="11" t="s">
        <v>14</v>
      </c>
      <c r="I5" s="8">
        <v>30</v>
      </c>
      <c r="J5" s="8">
        <v>40</v>
      </c>
      <c r="L5" s="2">
        <f>F5-I5</f>
        <v>70</v>
      </c>
      <c r="M5" s="2">
        <f>F5-I5-J5</f>
        <v>30</v>
      </c>
    </row>
    <row r="6" s="2" customFormat="1" ht="118" customHeight="1" spans="1:13">
      <c r="A6" s="6">
        <v>2</v>
      </c>
      <c r="B6" s="6" t="s">
        <v>15</v>
      </c>
      <c r="C6" s="6" t="s">
        <v>11</v>
      </c>
      <c r="D6" s="6" t="s">
        <v>16</v>
      </c>
      <c r="E6" s="6" t="s">
        <v>316</v>
      </c>
      <c r="F6" s="7">
        <v>40</v>
      </c>
      <c r="G6" s="11" t="s">
        <v>17</v>
      </c>
      <c r="H6" s="11" t="s">
        <v>18</v>
      </c>
      <c r="I6" s="8"/>
      <c r="J6" s="8"/>
      <c r="L6" s="2">
        <f t="shared" ref="L6:L37" si="1">F6-I6</f>
        <v>40</v>
      </c>
      <c r="M6" s="2">
        <f t="shared" ref="M6:M37" si="2">F6-I6-J6</f>
        <v>40</v>
      </c>
    </row>
    <row r="7" s="2" customFormat="1" ht="34" customHeight="1" spans="1:13">
      <c r="A7" s="6">
        <v>3</v>
      </c>
      <c r="B7" s="12" t="s">
        <v>19</v>
      </c>
      <c r="C7" s="12" t="s">
        <v>20</v>
      </c>
      <c r="D7" s="12" t="s">
        <v>21</v>
      </c>
      <c r="E7" s="12" t="s">
        <v>317</v>
      </c>
      <c r="F7" s="13">
        <v>1.2</v>
      </c>
      <c r="G7" s="11" t="s">
        <v>318</v>
      </c>
      <c r="H7" s="12" t="s">
        <v>23</v>
      </c>
      <c r="I7" s="8"/>
      <c r="J7" s="8">
        <v>1.2</v>
      </c>
      <c r="L7" s="2">
        <f t="shared" si="1"/>
        <v>1.2</v>
      </c>
      <c r="M7" s="2">
        <f t="shared" si="2"/>
        <v>0</v>
      </c>
    </row>
    <row r="8" s="2" customFormat="1" ht="47" customHeight="1" spans="1:13">
      <c r="A8" s="6">
        <v>4</v>
      </c>
      <c r="B8" s="12" t="s">
        <v>25</v>
      </c>
      <c r="C8" s="12" t="s">
        <v>26</v>
      </c>
      <c r="D8" s="12" t="s">
        <v>27</v>
      </c>
      <c r="E8" s="12" t="s">
        <v>317</v>
      </c>
      <c r="F8" s="13">
        <v>2.5</v>
      </c>
      <c r="G8" s="11" t="s">
        <v>28</v>
      </c>
      <c r="H8" s="12" t="s">
        <v>29</v>
      </c>
      <c r="I8" s="8"/>
      <c r="J8" s="8">
        <v>2.5</v>
      </c>
      <c r="L8" s="2">
        <f t="shared" si="1"/>
        <v>2.5</v>
      </c>
      <c r="M8" s="2">
        <f t="shared" si="2"/>
        <v>0</v>
      </c>
    </row>
    <row r="9" s="2" customFormat="1" ht="34" customHeight="1" spans="1:13">
      <c r="A9" s="6">
        <v>5</v>
      </c>
      <c r="B9" s="12" t="s">
        <v>30</v>
      </c>
      <c r="C9" s="12" t="s">
        <v>31</v>
      </c>
      <c r="D9" s="12" t="s">
        <v>32</v>
      </c>
      <c r="E9" s="12" t="s">
        <v>317</v>
      </c>
      <c r="F9" s="13">
        <v>2</v>
      </c>
      <c r="G9" s="11" t="s">
        <v>33</v>
      </c>
      <c r="H9" s="12" t="s">
        <v>34</v>
      </c>
      <c r="I9" s="8"/>
      <c r="J9" s="8">
        <v>2</v>
      </c>
      <c r="L9" s="2">
        <f t="shared" si="1"/>
        <v>2</v>
      </c>
      <c r="M9" s="2">
        <f t="shared" si="2"/>
        <v>0</v>
      </c>
    </row>
    <row r="10" s="2" customFormat="1" ht="33" customHeight="1" spans="1:13">
      <c r="A10" s="6">
        <v>6</v>
      </c>
      <c r="B10" s="12" t="s">
        <v>30</v>
      </c>
      <c r="C10" s="12" t="s">
        <v>31</v>
      </c>
      <c r="D10" s="12" t="s">
        <v>32</v>
      </c>
      <c r="E10" s="12" t="s">
        <v>317</v>
      </c>
      <c r="F10" s="13">
        <v>7</v>
      </c>
      <c r="G10" s="11" t="s">
        <v>319</v>
      </c>
      <c r="H10" s="12" t="s">
        <v>36</v>
      </c>
      <c r="I10" s="8">
        <v>7</v>
      </c>
      <c r="J10" s="8"/>
      <c r="L10" s="2">
        <f t="shared" si="1"/>
        <v>0</v>
      </c>
      <c r="M10" s="2">
        <f t="shared" si="2"/>
        <v>0</v>
      </c>
    </row>
    <row r="11" s="2" customFormat="1" ht="34" customHeight="1" spans="1:13">
      <c r="A11" s="6">
        <v>7</v>
      </c>
      <c r="B11" s="12" t="s">
        <v>37</v>
      </c>
      <c r="C11" s="12" t="s">
        <v>38</v>
      </c>
      <c r="D11" s="12" t="s">
        <v>39</v>
      </c>
      <c r="E11" s="12" t="s">
        <v>317</v>
      </c>
      <c r="F11" s="13">
        <v>3</v>
      </c>
      <c r="G11" s="11" t="s">
        <v>40</v>
      </c>
      <c r="H11" s="12" t="s">
        <v>41</v>
      </c>
      <c r="I11" s="8">
        <v>3</v>
      </c>
      <c r="J11" s="8"/>
      <c r="L11" s="2">
        <f t="shared" si="1"/>
        <v>0</v>
      </c>
      <c r="M11" s="2">
        <f t="shared" si="2"/>
        <v>0</v>
      </c>
    </row>
    <row r="12" s="2" customFormat="1" ht="34" customHeight="1" spans="1:13">
      <c r="A12" s="6">
        <v>8</v>
      </c>
      <c r="B12" s="12" t="s">
        <v>42</v>
      </c>
      <c r="C12" s="12" t="s">
        <v>43</v>
      </c>
      <c r="D12" s="12" t="s">
        <v>44</v>
      </c>
      <c r="E12" s="12" t="s">
        <v>317</v>
      </c>
      <c r="F12" s="13">
        <v>2</v>
      </c>
      <c r="G12" s="11" t="s">
        <v>45</v>
      </c>
      <c r="H12" s="12" t="s">
        <v>46</v>
      </c>
      <c r="I12" s="8"/>
      <c r="J12" s="8">
        <v>2</v>
      </c>
      <c r="L12" s="2">
        <f t="shared" si="1"/>
        <v>2</v>
      </c>
      <c r="M12" s="2">
        <f t="shared" si="2"/>
        <v>0</v>
      </c>
    </row>
    <row r="13" s="2" customFormat="1" ht="34" customHeight="1" spans="1:13">
      <c r="A13" s="6">
        <v>9</v>
      </c>
      <c r="B13" s="12" t="s">
        <v>47</v>
      </c>
      <c r="C13" s="12" t="s">
        <v>48</v>
      </c>
      <c r="D13" s="12" t="s">
        <v>49</v>
      </c>
      <c r="E13" s="12" t="s">
        <v>317</v>
      </c>
      <c r="F13" s="13">
        <v>1</v>
      </c>
      <c r="G13" s="11" t="s">
        <v>50</v>
      </c>
      <c r="H13" s="12" t="s">
        <v>51</v>
      </c>
      <c r="I13" s="8"/>
      <c r="J13" s="8">
        <v>1</v>
      </c>
      <c r="L13" s="2">
        <f t="shared" si="1"/>
        <v>1</v>
      </c>
      <c r="M13" s="2">
        <f t="shared" si="2"/>
        <v>0</v>
      </c>
    </row>
    <row r="14" s="2" customFormat="1" ht="34" customHeight="1" spans="1:13">
      <c r="A14" s="6">
        <v>10</v>
      </c>
      <c r="B14" s="12" t="s">
        <v>52</v>
      </c>
      <c r="C14" s="12" t="s">
        <v>53</v>
      </c>
      <c r="D14" s="12" t="s">
        <v>54</v>
      </c>
      <c r="E14" s="12" t="s">
        <v>317</v>
      </c>
      <c r="F14" s="13">
        <v>3</v>
      </c>
      <c r="G14" s="11" t="s">
        <v>55</v>
      </c>
      <c r="H14" s="12" t="s">
        <v>56</v>
      </c>
      <c r="I14" s="8"/>
      <c r="J14" s="8">
        <v>3</v>
      </c>
      <c r="L14" s="2">
        <f t="shared" si="1"/>
        <v>3</v>
      </c>
      <c r="M14" s="2">
        <f t="shared" si="2"/>
        <v>0</v>
      </c>
    </row>
    <row r="15" s="2" customFormat="1" ht="34" customHeight="1" spans="1:13">
      <c r="A15" s="6">
        <v>11</v>
      </c>
      <c r="B15" s="12" t="s">
        <v>57</v>
      </c>
      <c r="C15" s="12" t="s">
        <v>58</v>
      </c>
      <c r="D15" s="12" t="s">
        <v>59</v>
      </c>
      <c r="E15" s="12" t="s">
        <v>317</v>
      </c>
      <c r="F15" s="13">
        <v>3</v>
      </c>
      <c r="G15" s="11" t="s">
        <v>320</v>
      </c>
      <c r="H15" s="12"/>
      <c r="I15" s="8"/>
      <c r="J15" s="8">
        <v>3</v>
      </c>
      <c r="L15" s="2">
        <f t="shared" si="1"/>
        <v>3</v>
      </c>
      <c r="M15" s="2">
        <f t="shared" si="2"/>
        <v>0</v>
      </c>
    </row>
    <row r="16" s="2" customFormat="1" ht="34" customHeight="1" spans="1:13">
      <c r="A16" s="6">
        <v>12</v>
      </c>
      <c r="B16" s="12" t="s">
        <v>61</v>
      </c>
      <c r="C16" s="12" t="s">
        <v>62</v>
      </c>
      <c r="D16" s="12" t="s">
        <v>63</v>
      </c>
      <c r="E16" s="12" t="s">
        <v>317</v>
      </c>
      <c r="F16" s="13">
        <v>3</v>
      </c>
      <c r="G16" s="11" t="s">
        <v>64</v>
      </c>
      <c r="H16" s="12" t="s">
        <v>65</v>
      </c>
      <c r="I16" s="8">
        <v>3</v>
      </c>
      <c r="J16" s="8"/>
      <c r="L16" s="2">
        <f t="shared" si="1"/>
        <v>0</v>
      </c>
      <c r="M16" s="2">
        <f t="shared" si="2"/>
        <v>0</v>
      </c>
    </row>
    <row r="17" s="2" customFormat="1" ht="34" customHeight="1" spans="1:13">
      <c r="A17" s="6">
        <v>13</v>
      </c>
      <c r="B17" s="12" t="s">
        <v>66</v>
      </c>
      <c r="C17" s="12" t="s">
        <v>67</v>
      </c>
      <c r="D17" s="12" t="s">
        <v>68</v>
      </c>
      <c r="E17" s="12" t="s">
        <v>317</v>
      </c>
      <c r="F17" s="13">
        <v>1.3</v>
      </c>
      <c r="G17" s="11" t="s">
        <v>69</v>
      </c>
      <c r="H17" s="12" t="s">
        <v>70</v>
      </c>
      <c r="I17" s="8"/>
      <c r="J17" s="8">
        <v>1.3</v>
      </c>
      <c r="L17" s="2">
        <f t="shared" si="1"/>
        <v>1.3</v>
      </c>
      <c r="M17" s="2">
        <f t="shared" si="2"/>
        <v>0</v>
      </c>
    </row>
    <row r="18" s="2" customFormat="1" ht="34" customHeight="1" spans="1:13">
      <c r="A18" s="6">
        <v>14</v>
      </c>
      <c r="B18" s="12" t="s">
        <v>71</v>
      </c>
      <c r="C18" s="12" t="s">
        <v>72</v>
      </c>
      <c r="D18" s="12" t="s">
        <v>73</v>
      </c>
      <c r="E18" s="12" t="s">
        <v>317</v>
      </c>
      <c r="F18" s="13">
        <v>2.2</v>
      </c>
      <c r="G18" s="11" t="s">
        <v>74</v>
      </c>
      <c r="H18" s="12" t="s">
        <v>75</v>
      </c>
      <c r="I18" s="8"/>
      <c r="J18" s="8">
        <v>2.2</v>
      </c>
      <c r="L18" s="2">
        <f t="shared" si="1"/>
        <v>2.2</v>
      </c>
      <c r="M18" s="2">
        <f t="shared" si="2"/>
        <v>0</v>
      </c>
    </row>
    <row r="19" s="2" customFormat="1" ht="34" customHeight="1" spans="1:13">
      <c r="A19" s="6">
        <v>15</v>
      </c>
      <c r="B19" s="12" t="s">
        <v>76</v>
      </c>
      <c r="C19" s="12" t="s">
        <v>77</v>
      </c>
      <c r="D19" s="12" t="s">
        <v>77</v>
      </c>
      <c r="E19" s="12" t="s">
        <v>317</v>
      </c>
      <c r="F19" s="13">
        <v>2</v>
      </c>
      <c r="G19" s="11" t="s">
        <v>78</v>
      </c>
      <c r="H19" s="12" t="s">
        <v>79</v>
      </c>
      <c r="I19" s="8">
        <v>2</v>
      </c>
      <c r="J19" s="8"/>
      <c r="L19" s="2">
        <f t="shared" si="1"/>
        <v>0</v>
      </c>
      <c r="M19" s="2">
        <f t="shared" si="2"/>
        <v>0</v>
      </c>
    </row>
    <row r="20" s="2" customFormat="1" ht="34" customHeight="1" spans="1:13">
      <c r="A20" s="6">
        <v>16</v>
      </c>
      <c r="B20" s="12" t="s">
        <v>357</v>
      </c>
      <c r="C20" s="12" t="s">
        <v>81</v>
      </c>
      <c r="D20" s="12" t="s">
        <v>82</v>
      </c>
      <c r="E20" s="12" t="s">
        <v>317</v>
      </c>
      <c r="F20" s="13">
        <v>4</v>
      </c>
      <c r="G20" s="11" t="s">
        <v>83</v>
      </c>
      <c r="H20" s="12" t="s">
        <v>84</v>
      </c>
      <c r="I20" s="8">
        <v>3</v>
      </c>
      <c r="J20" s="8">
        <v>1</v>
      </c>
      <c r="L20" s="2">
        <f t="shared" si="1"/>
        <v>1</v>
      </c>
      <c r="M20" s="2">
        <f t="shared" si="2"/>
        <v>0</v>
      </c>
    </row>
    <row r="21" s="2" customFormat="1" ht="34" customHeight="1" spans="1:13">
      <c r="A21" s="6">
        <v>17</v>
      </c>
      <c r="B21" s="12" t="s">
        <v>88</v>
      </c>
      <c r="C21" s="12" t="s">
        <v>89</v>
      </c>
      <c r="D21" s="12" t="s">
        <v>90</v>
      </c>
      <c r="E21" s="12" t="s">
        <v>317</v>
      </c>
      <c r="F21" s="13">
        <v>1</v>
      </c>
      <c r="G21" s="11" t="s">
        <v>91</v>
      </c>
      <c r="H21" s="12" t="s">
        <v>92</v>
      </c>
      <c r="I21" s="8">
        <v>1</v>
      </c>
      <c r="J21" s="8"/>
      <c r="L21" s="2">
        <f t="shared" si="1"/>
        <v>0</v>
      </c>
      <c r="M21" s="2">
        <f t="shared" si="2"/>
        <v>0</v>
      </c>
    </row>
    <row r="22" s="2" customFormat="1" ht="34" customHeight="1" spans="1:13">
      <c r="A22" s="6">
        <v>18</v>
      </c>
      <c r="B22" s="12" t="s">
        <v>93</v>
      </c>
      <c r="C22" s="12" t="s">
        <v>94</v>
      </c>
      <c r="D22" s="12" t="s">
        <v>90</v>
      </c>
      <c r="E22" s="12" t="s">
        <v>317</v>
      </c>
      <c r="F22" s="13">
        <v>2</v>
      </c>
      <c r="G22" s="11" t="s">
        <v>95</v>
      </c>
      <c r="H22" s="12" t="s">
        <v>96</v>
      </c>
      <c r="I22" s="8">
        <v>2</v>
      </c>
      <c r="J22" s="8"/>
      <c r="L22" s="2">
        <f t="shared" si="1"/>
        <v>0</v>
      </c>
      <c r="M22" s="2">
        <f t="shared" si="2"/>
        <v>0</v>
      </c>
    </row>
    <row r="23" s="2" customFormat="1" ht="34" customHeight="1" spans="1:13">
      <c r="A23" s="6">
        <v>19</v>
      </c>
      <c r="B23" s="12" t="s">
        <v>97</v>
      </c>
      <c r="C23" s="12" t="s">
        <v>98</v>
      </c>
      <c r="D23" s="12" t="s">
        <v>99</v>
      </c>
      <c r="E23" s="12" t="s">
        <v>317</v>
      </c>
      <c r="F23" s="13">
        <v>2.5</v>
      </c>
      <c r="G23" s="11" t="s">
        <v>100</v>
      </c>
      <c r="H23" s="12" t="s">
        <v>101</v>
      </c>
      <c r="I23" s="8">
        <v>2.5</v>
      </c>
      <c r="J23" s="8"/>
      <c r="L23" s="2">
        <f t="shared" si="1"/>
        <v>0</v>
      </c>
      <c r="M23" s="2">
        <f t="shared" si="2"/>
        <v>0</v>
      </c>
    </row>
    <row r="24" s="2" customFormat="1" ht="34" customHeight="1" spans="1:13">
      <c r="A24" s="6">
        <v>20</v>
      </c>
      <c r="B24" s="12" t="s">
        <v>102</v>
      </c>
      <c r="C24" s="12" t="s">
        <v>103</v>
      </c>
      <c r="D24" s="12" t="s">
        <v>99</v>
      </c>
      <c r="E24" s="12" t="s">
        <v>317</v>
      </c>
      <c r="F24" s="13">
        <v>4.5</v>
      </c>
      <c r="G24" s="11" t="s">
        <v>104</v>
      </c>
      <c r="H24" s="12" t="s">
        <v>101</v>
      </c>
      <c r="I24" s="8">
        <v>4.5</v>
      </c>
      <c r="J24" s="8"/>
      <c r="L24" s="2">
        <f t="shared" si="1"/>
        <v>0</v>
      </c>
      <c r="M24" s="2">
        <f t="shared" si="2"/>
        <v>0</v>
      </c>
    </row>
    <row r="25" s="2" customFormat="1" ht="34" customHeight="1" spans="1:13">
      <c r="A25" s="6">
        <v>21</v>
      </c>
      <c r="B25" s="12" t="s">
        <v>105</v>
      </c>
      <c r="C25" s="12" t="s">
        <v>106</v>
      </c>
      <c r="D25" s="12" t="s">
        <v>107</v>
      </c>
      <c r="E25" s="12" t="s">
        <v>317</v>
      </c>
      <c r="F25" s="13">
        <v>7.5</v>
      </c>
      <c r="G25" s="11" t="s">
        <v>108</v>
      </c>
      <c r="H25" s="12" t="s">
        <v>109</v>
      </c>
      <c r="I25" s="8"/>
      <c r="J25" s="8">
        <v>7.5</v>
      </c>
      <c r="L25" s="2">
        <f t="shared" si="1"/>
        <v>7.5</v>
      </c>
      <c r="M25" s="2">
        <f t="shared" si="2"/>
        <v>0</v>
      </c>
    </row>
    <row r="26" s="2" customFormat="1" ht="34" customHeight="1" spans="1:13">
      <c r="A26" s="6">
        <v>22</v>
      </c>
      <c r="B26" s="12" t="s">
        <v>110</v>
      </c>
      <c r="C26" s="12" t="s">
        <v>111</v>
      </c>
      <c r="D26" s="12" t="s">
        <v>112</v>
      </c>
      <c r="E26" s="12" t="s">
        <v>317</v>
      </c>
      <c r="F26" s="13">
        <v>4</v>
      </c>
      <c r="G26" s="11" t="s">
        <v>113</v>
      </c>
      <c r="H26" s="12" t="s">
        <v>114</v>
      </c>
      <c r="I26" s="8"/>
      <c r="J26" s="8">
        <v>4</v>
      </c>
      <c r="L26" s="2">
        <f t="shared" si="1"/>
        <v>4</v>
      </c>
      <c r="M26" s="2">
        <f t="shared" si="2"/>
        <v>0</v>
      </c>
    </row>
    <row r="27" s="2" customFormat="1" ht="34" customHeight="1" spans="1:13">
      <c r="A27" s="6">
        <v>23</v>
      </c>
      <c r="B27" s="12" t="s">
        <v>115</v>
      </c>
      <c r="C27" s="12" t="s">
        <v>116</v>
      </c>
      <c r="D27" s="12" t="s">
        <v>116</v>
      </c>
      <c r="E27" s="12" t="s">
        <v>317</v>
      </c>
      <c r="F27" s="13">
        <v>1.5</v>
      </c>
      <c r="G27" s="11" t="s">
        <v>117</v>
      </c>
      <c r="H27" s="12" t="s">
        <v>118</v>
      </c>
      <c r="I27" s="8">
        <v>1</v>
      </c>
      <c r="J27" s="8">
        <v>0.5</v>
      </c>
      <c r="L27" s="2">
        <f t="shared" si="1"/>
        <v>0.5</v>
      </c>
      <c r="M27" s="2">
        <f t="shared" si="2"/>
        <v>0</v>
      </c>
    </row>
    <row r="28" s="2" customFormat="1" ht="34" customHeight="1" spans="1:13">
      <c r="A28" s="6">
        <v>24</v>
      </c>
      <c r="B28" s="12" t="s">
        <v>119</v>
      </c>
      <c r="C28" s="12" t="s">
        <v>120</v>
      </c>
      <c r="D28" s="12" t="s">
        <v>121</v>
      </c>
      <c r="E28" s="12" t="s">
        <v>317</v>
      </c>
      <c r="F28" s="13">
        <v>2.15</v>
      </c>
      <c r="G28" s="11" t="s">
        <v>321</v>
      </c>
      <c r="H28" s="12" t="s">
        <v>123</v>
      </c>
      <c r="I28" s="8"/>
      <c r="J28" s="8">
        <v>2.15</v>
      </c>
      <c r="L28" s="2">
        <f t="shared" si="1"/>
        <v>2.15</v>
      </c>
      <c r="M28" s="2">
        <f t="shared" si="2"/>
        <v>0</v>
      </c>
    </row>
    <row r="29" s="2" customFormat="1" ht="34" customHeight="1" spans="1:13">
      <c r="A29" s="6">
        <v>25</v>
      </c>
      <c r="B29" s="12" t="s">
        <v>124</v>
      </c>
      <c r="C29" s="12" t="s">
        <v>125</v>
      </c>
      <c r="D29" s="12" t="s">
        <v>126</v>
      </c>
      <c r="E29" s="12" t="s">
        <v>317</v>
      </c>
      <c r="F29" s="13">
        <v>2</v>
      </c>
      <c r="G29" s="11" t="s">
        <v>127</v>
      </c>
      <c r="H29" s="12" t="s">
        <v>128</v>
      </c>
      <c r="I29" s="8"/>
      <c r="J29" s="8">
        <v>2</v>
      </c>
      <c r="L29" s="2">
        <f t="shared" si="1"/>
        <v>2</v>
      </c>
      <c r="M29" s="2">
        <f t="shared" si="2"/>
        <v>0</v>
      </c>
    </row>
    <row r="30" s="2" customFormat="1" ht="34" customHeight="1" spans="1:13">
      <c r="A30" s="6">
        <v>26</v>
      </c>
      <c r="B30" s="12" t="s">
        <v>129</v>
      </c>
      <c r="C30" s="12" t="s">
        <v>130</v>
      </c>
      <c r="D30" s="12" t="s">
        <v>131</v>
      </c>
      <c r="E30" s="12" t="s">
        <v>317</v>
      </c>
      <c r="F30" s="13">
        <v>2.5</v>
      </c>
      <c r="G30" s="11" t="s">
        <v>132</v>
      </c>
      <c r="H30" s="12" t="s">
        <v>133</v>
      </c>
      <c r="I30" s="8"/>
      <c r="J30" s="8">
        <v>2.5</v>
      </c>
      <c r="L30" s="2">
        <f t="shared" si="1"/>
        <v>2.5</v>
      </c>
      <c r="M30" s="2">
        <f t="shared" si="2"/>
        <v>0</v>
      </c>
    </row>
    <row r="31" s="2" customFormat="1" ht="34" customHeight="1" spans="1:13">
      <c r="A31" s="6">
        <v>27</v>
      </c>
      <c r="B31" s="12" t="s">
        <v>134</v>
      </c>
      <c r="C31" s="12" t="s">
        <v>135</v>
      </c>
      <c r="D31" s="12" t="s">
        <v>136</v>
      </c>
      <c r="E31" s="12" t="s">
        <v>317</v>
      </c>
      <c r="F31" s="13">
        <v>1</v>
      </c>
      <c r="G31" s="11" t="s">
        <v>137</v>
      </c>
      <c r="H31" s="12" t="s">
        <v>138</v>
      </c>
      <c r="I31" s="8"/>
      <c r="J31" s="8">
        <v>1</v>
      </c>
      <c r="L31" s="2">
        <f t="shared" si="1"/>
        <v>1</v>
      </c>
      <c r="M31" s="2">
        <f t="shared" si="2"/>
        <v>0</v>
      </c>
    </row>
    <row r="32" s="2" customFormat="1" ht="34" customHeight="1" spans="1:13">
      <c r="A32" s="6">
        <v>28</v>
      </c>
      <c r="B32" s="12" t="s">
        <v>139</v>
      </c>
      <c r="C32" s="12" t="s">
        <v>140</v>
      </c>
      <c r="D32" s="12" t="s">
        <v>141</v>
      </c>
      <c r="E32" s="12" t="s">
        <v>317</v>
      </c>
      <c r="F32" s="13">
        <v>10</v>
      </c>
      <c r="G32" s="11" t="s">
        <v>142</v>
      </c>
      <c r="H32" s="12" t="s">
        <v>143</v>
      </c>
      <c r="I32" s="8"/>
      <c r="J32" s="8">
        <v>10</v>
      </c>
      <c r="L32" s="2">
        <f t="shared" si="1"/>
        <v>10</v>
      </c>
      <c r="M32" s="2">
        <f t="shared" si="2"/>
        <v>0</v>
      </c>
    </row>
    <row r="33" s="2" customFormat="1" ht="34" customHeight="1" spans="1:13">
      <c r="A33" s="6">
        <v>29</v>
      </c>
      <c r="B33" s="12" t="s">
        <v>144</v>
      </c>
      <c r="C33" s="12" t="s">
        <v>145</v>
      </c>
      <c r="D33" s="12" t="s">
        <v>146</v>
      </c>
      <c r="E33" s="12" t="s">
        <v>317</v>
      </c>
      <c r="F33" s="13">
        <v>1.5</v>
      </c>
      <c r="G33" s="11" t="s">
        <v>147</v>
      </c>
      <c r="H33" s="12" t="s">
        <v>148</v>
      </c>
      <c r="I33" s="8"/>
      <c r="J33" s="8">
        <v>1.5</v>
      </c>
      <c r="L33" s="2">
        <f t="shared" si="1"/>
        <v>1.5</v>
      </c>
      <c r="M33" s="2">
        <f t="shared" si="2"/>
        <v>0</v>
      </c>
    </row>
    <row r="34" s="2" customFormat="1" ht="34" customHeight="1" spans="1:13">
      <c r="A34" s="6">
        <v>30</v>
      </c>
      <c r="B34" s="12" t="s">
        <v>149</v>
      </c>
      <c r="C34" s="12" t="s">
        <v>150</v>
      </c>
      <c r="D34" s="12" t="s">
        <v>151</v>
      </c>
      <c r="E34" s="12" t="s">
        <v>317</v>
      </c>
      <c r="F34" s="13">
        <v>3</v>
      </c>
      <c r="G34" s="11" t="s">
        <v>152</v>
      </c>
      <c r="H34" s="12" t="s">
        <v>153</v>
      </c>
      <c r="I34" s="8"/>
      <c r="J34" s="8">
        <v>3</v>
      </c>
      <c r="L34" s="2">
        <f t="shared" si="1"/>
        <v>3</v>
      </c>
      <c r="M34" s="2">
        <f t="shared" si="2"/>
        <v>0</v>
      </c>
    </row>
    <row r="35" s="2" customFormat="1" ht="34" customHeight="1" spans="1:13">
      <c r="A35" s="6">
        <v>31</v>
      </c>
      <c r="B35" s="12" t="s">
        <v>154</v>
      </c>
      <c r="C35" s="12" t="s">
        <v>155</v>
      </c>
      <c r="D35" s="12" t="s">
        <v>156</v>
      </c>
      <c r="E35" s="12" t="s">
        <v>317</v>
      </c>
      <c r="F35" s="13">
        <v>3</v>
      </c>
      <c r="G35" s="11" t="s">
        <v>322</v>
      </c>
      <c r="H35" s="12" t="s">
        <v>158</v>
      </c>
      <c r="I35" s="8"/>
      <c r="J35" s="8">
        <v>3</v>
      </c>
      <c r="L35" s="2">
        <f t="shared" si="1"/>
        <v>3</v>
      </c>
      <c r="M35" s="2">
        <f t="shared" si="2"/>
        <v>0</v>
      </c>
    </row>
    <row r="36" s="2" customFormat="1" ht="34" customHeight="1" spans="1:13">
      <c r="A36" s="6">
        <v>32</v>
      </c>
      <c r="B36" s="12" t="s">
        <v>159</v>
      </c>
      <c r="C36" s="12" t="s">
        <v>160</v>
      </c>
      <c r="D36" s="12" t="s">
        <v>161</v>
      </c>
      <c r="E36" s="12" t="s">
        <v>317</v>
      </c>
      <c r="F36" s="13">
        <v>2</v>
      </c>
      <c r="G36" s="11" t="s">
        <v>323</v>
      </c>
      <c r="H36" s="12" t="s">
        <v>163</v>
      </c>
      <c r="I36" s="8"/>
      <c r="J36" s="8">
        <v>2</v>
      </c>
      <c r="L36" s="2">
        <f t="shared" si="1"/>
        <v>2</v>
      </c>
      <c r="M36" s="2">
        <f t="shared" si="2"/>
        <v>0</v>
      </c>
    </row>
    <row r="37" s="2" customFormat="1" ht="34" customHeight="1" spans="1:13">
      <c r="A37" s="6">
        <v>33</v>
      </c>
      <c r="B37" s="12" t="s">
        <v>164</v>
      </c>
      <c r="C37" s="12" t="s">
        <v>165</v>
      </c>
      <c r="D37" s="12" t="s">
        <v>166</v>
      </c>
      <c r="E37" s="12" t="s">
        <v>317</v>
      </c>
      <c r="F37" s="13">
        <v>5</v>
      </c>
      <c r="G37" s="11" t="s">
        <v>324</v>
      </c>
      <c r="H37" s="12" t="s">
        <v>168</v>
      </c>
      <c r="I37" s="8"/>
      <c r="J37" s="8">
        <v>5</v>
      </c>
      <c r="L37" s="2">
        <f t="shared" si="1"/>
        <v>5</v>
      </c>
      <c r="M37" s="2">
        <f t="shared" si="2"/>
        <v>0</v>
      </c>
    </row>
    <row r="38" s="2" customFormat="1" ht="34" customHeight="1" spans="1:13">
      <c r="A38" s="6">
        <v>34</v>
      </c>
      <c r="B38" s="12" t="s">
        <v>169</v>
      </c>
      <c r="C38" s="12" t="s">
        <v>170</v>
      </c>
      <c r="D38" s="12" t="s">
        <v>171</v>
      </c>
      <c r="E38" s="12" t="s">
        <v>317</v>
      </c>
      <c r="F38" s="13">
        <v>17</v>
      </c>
      <c r="G38" s="11" t="s">
        <v>172</v>
      </c>
      <c r="H38" s="12" t="s">
        <v>173</v>
      </c>
      <c r="I38" s="8"/>
      <c r="J38" s="8">
        <v>17</v>
      </c>
      <c r="L38" s="2">
        <f t="shared" ref="L38:L64" si="3">F38-I38</f>
        <v>17</v>
      </c>
      <c r="M38" s="2">
        <f t="shared" ref="M38:M64" si="4">F38-I38-J38</f>
        <v>0</v>
      </c>
    </row>
    <row r="39" s="2" customFormat="1" ht="34" customHeight="1" spans="1:13">
      <c r="A39" s="6">
        <v>35</v>
      </c>
      <c r="B39" s="12" t="s">
        <v>174</v>
      </c>
      <c r="C39" s="12" t="s">
        <v>175</v>
      </c>
      <c r="D39" s="12" t="s">
        <v>176</v>
      </c>
      <c r="E39" s="12" t="s">
        <v>317</v>
      </c>
      <c r="F39" s="13">
        <v>15</v>
      </c>
      <c r="G39" s="11" t="s">
        <v>177</v>
      </c>
      <c r="H39" s="12" t="s">
        <v>178</v>
      </c>
      <c r="I39" s="8">
        <v>10</v>
      </c>
      <c r="J39" s="8">
        <v>5</v>
      </c>
      <c r="L39" s="2">
        <f t="shared" si="3"/>
        <v>5</v>
      </c>
      <c r="M39" s="2">
        <f t="shared" si="4"/>
        <v>0</v>
      </c>
    </row>
    <row r="40" s="2" customFormat="1" ht="34" customHeight="1" spans="1:13">
      <c r="A40" s="6">
        <v>36</v>
      </c>
      <c r="B40" s="12" t="s">
        <v>179</v>
      </c>
      <c r="C40" s="12" t="s">
        <v>180</v>
      </c>
      <c r="D40" s="12" t="s">
        <v>181</v>
      </c>
      <c r="E40" s="12" t="s">
        <v>317</v>
      </c>
      <c r="F40" s="13">
        <v>5</v>
      </c>
      <c r="G40" s="11" t="s">
        <v>182</v>
      </c>
      <c r="H40" s="12" t="s">
        <v>183</v>
      </c>
      <c r="I40" s="8"/>
      <c r="J40" s="8">
        <v>5</v>
      </c>
      <c r="L40" s="2">
        <f t="shared" si="3"/>
        <v>5</v>
      </c>
      <c r="M40" s="2">
        <f t="shared" si="4"/>
        <v>0</v>
      </c>
    </row>
    <row r="41" s="2" customFormat="1" ht="34" customHeight="1" spans="1:13">
      <c r="A41" s="6">
        <v>37</v>
      </c>
      <c r="B41" s="12" t="s">
        <v>184</v>
      </c>
      <c r="C41" s="12" t="s">
        <v>185</v>
      </c>
      <c r="D41" s="12" t="s">
        <v>186</v>
      </c>
      <c r="E41" s="12" t="s">
        <v>317</v>
      </c>
      <c r="F41" s="13">
        <v>2.5</v>
      </c>
      <c r="G41" s="11" t="s">
        <v>325</v>
      </c>
      <c r="H41" s="12" t="s">
        <v>188</v>
      </c>
      <c r="I41" s="8"/>
      <c r="J41" s="8">
        <v>2.5</v>
      </c>
      <c r="L41" s="2">
        <f t="shared" si="3"/>
        <v>2.5</v>
      </c>
      <c r="M41" s="2">
        <f t="shared" si="4"/>
        <v>0</v>
      </c>
    </row>
    <row r="42" s="2" customFormat="1" ht="34" customHeight="1" spans="1:13">
      <c r="A42" s="6">
        <v>38</v>
      </c>
      <c r="B42" s="12" t="s">
        <v>189</v>
      </c>
      <c r="C42" s="12" t="s">
        <v>190</v>
      </c>
      <c r="D42" s="12" t="s">
        <v>191</v>
      </c>
      <c r="E42" s="12" t="s">
        <v>317</v>
      </c>
      <c r="F42" s="13">
        <v>12</v>
      </c>
      <c r="G42" s="11" t="s">
        <v>192</v>
      </c>
      <c r="H42" s="12" t="s">
        <v>193</v>
      </c>
      <c r="I42" s="8">
        <v>12</v>
      </c>
      <c r="J42" s="8"/>
      <c r="L42" s="2">
        <f t="shared" si="3"/>
        <v>0</v>
      </c>
      <c r="M42" s="2">
        <f t="shared" si="4"/>
        <v>0</v>
      </c>
    </row>
    <row r="43" s="2" customFormat="1" ht="34" customHeight="1" spans="1:13">
      <c r="A43" s="6">
        <v>39</v>
      </c>
      <c r="B43" s="12" t="s">
        <v>194</v>
      </c>
      <c r="C43" s="12" t="s">
        <v>195</v>
      </c>
      <c r="D43" s="12" t="s">
        <v>196</v>
      </c>
      <c r="E43" s="12" t="s">
        <v>317</v>
      </c>
      <c r="F43" s="13">
        <v>1.5</v>
      </c>
      <c r="G43" s="11" t="s">
        <v>197</v>
      </c>
      <c r="H43" s="12" t="s">
        <v>198</v>
      </c>
      <c r="I43" s="8">
        <v>1.5</v>
      </c>
      <c r="J43" s="8"/>
      <c r="L43" s="2">
        <f t="shared" si="3"/>
        <v>0</v>
      </c>
      <c r="M43" s="2">
        <f t="shared" si="4"/>
        <v>0</v>
      </c>
    </row>
    <row r="44" s="2" customFormat="1" ht="34" customHeight="1" spans="1:13">
      <c r="A44" s="6">
        <v>40</v>
      </c>
      <c r="B44" s="12" t="s">
        <v>199</v>
      </c>
      <c r="C44" s="12" t="s">
        <v>200</v>
      </c>
      <c r="D44" s="12" t="s">
        <v>201</v>
      </c>
      <c r="E44" s="12" t="s">
        <v>317</v>
      </c>
      <c r="F44" s="13">
        <v>3</v>
      </c>
      <c r="G44" s="11" t="s">
        <v>202</v>
      </c>
      <c r="H44" s="12" t="s">
        <v>203</v>
      </c>
      <c r="I44" s="8">
        <v>2.5</v>
      </c>
      <c r="J44" s="8">
        <v>0.5</v>
      </c>
      <c r="L44" s="2">
        <f t="shared" si="3"/>
        <v>0.5</v>
      </c>
      <c r="M44" s="2">
        <f t="shared" si="4"/>
        <v>0</v>
      </c>
    </row>
    <row r="45" s="2" customFormat="1" ht="34" customHeight="1" spans="1:13">
      <c r="A45" s="6">
        <v>41</v>
      </c>
      <c r="B45" s="12" t="s">
        <v>204</v>
      </c>
      <c r="C45" s="12" t="s">
        <v>205</v>
      </c>
      <c r="D45" s="12" t="s">
        <v>206</v>
      </c>
      <c r="E45" s="12" t="s">
        <v>317</v>
      </c>
      <c r="F45" s="13">
        <v>0.6</v>
      </c>
      <c r="G45" s="11" t="s">
        <v>207</v>
      </c>
      <c r="H45" s="12" t="s">
        <v>208</v>
      </c>
      <c r="I45" s="8"/>
      <c r="J45" s="8">
        <v>0.6</v>
      </c>
      <c r="L45" s="2">
        <f t="shared" si="3"/>
        <v>0.6</v>
      </c>
      <c r="M45" s="2">
        <f t="shared" si="4"/>
        <v>0</v>
      </c>
    </row>
    <row r="46" s="2" customFormat="1" ht="34" customHeight="1" spans="1:13">
      <c r="A46" s="6">
        <v>42</v>
      </c>
      <c r="B46" s="12" t="s">
        <v>209</v>
      </c>
      <c r="C46" s="12" t="s">
        <v>210</v>
      </c>
      <c r="D46" s="12" t="s">
        <v>211</v>
      </c>
      <c r="E46" s="12" t="s">
        <v>317</v>
      </c>
      <c r="F46" s="13">
        <v>3</v>
      </c>
      <c r="G46" s="11" t="s">
        <v>212</v>
      </c>
      <c r="H46" s="12" t="s">
        <v>213</v>
      </c>
      <c r="I46" s="8"/>
      <c r="J46" s="8">
        <v>3</v>
      </c>
      <c r="L46" s="2">
        <f t="shared" si="3"/>
        <v>3</v>
      </c>
      <c r="M46" s="2">
        <f t="shared" si="4"/>
        <v>0</v>
      </c>
    </row>
    <row r="47" s="2" customFormat="1" ht="34" customHeight="1" spans="1:13">
      <c r="A47" s="6">
        <v>43</v>
      </c>
      <c r="B47" s="12" t="s">
        <v>214</v>
      </c>
      <c r="C47" s="12" t="s">
        <v>215</v>
      </c>
      <c r="D47" s="12" t="s">
        <v>216</v>
      </c>
      <c r="E47" s="12" t="s">
        <v>317</v>
      </c>
      <c r="F47" s="13">
        <v>1.5</v>
      </c>
      <c r="G47" s="11" t="s">
        <v>326</v>
      </c>
      <c r="H47" s="12" t="s">
        <v>218</v>
      </c>
      <c r="I47" s="8">
        <v>1</v>
      </c>
      <c r="J47" s="8">
        <v>0.5</v>
      </c>
      <c r="L47" s="2">
        <f t="shared" si="3"/>
        <v>0.5</v>
      </c>
      <c r="M47" s="2">
        <f t="shared" si="4"/>
        <v>0</v>
      </c>
    </row>
    <row r="48" s="2" customFormat="1" ht="34" customHeight="1" spans="1:13">
      <c r="A48" s="6">
        <v>44</v>
      </c>
      <c r="B48" s="12" t="s">
        <v>219</v>
      </c>
      <c r="C48" s="12" t="s">
        <v>220</v>
      </c>
      <c r="D48" s="12" t="s">
        <v>221</v>
      </c>
      <c r="E48" s="12" t="s">
        <v>317</v>
      </c>
      <c r="F48" s="13">
        <v>1.5</v>
      </c>
      <c r="G48" s="11" t="s">
        <v>222</v>
      </c>
      <c r="H48" s="12" t="s">
        <v>223</v>
      </c>
      <c r="I48" s="8"/>
      <c r="J48" s="8">
        <v>1.5</v>
      </c>
      <c r="L48" s="2">
        <f t="shared" si="3"/>
        <v>1.5</v>
      </c>
      <c r="M48" s="2">
        <f t="shared" si="4"/>
        <v>0</v>
      </c>
    </row>
    <row r="49" s="2" customFormat="1" ht="34" customHeight="1" spans="1:13">
      <c r="A49" s="6">
        <v>45</v>
      </c>
      <c r="B49" s="12" t="s">
        <v>358</v>
      </c>
      <c r="C49" s="12" t="s">
        <v>225</v>
      </c>
      <c r="D49" s="12" t="s">
        <v>226</v>
      </c>
      <c r="E49" s="12" t="s">
        <v>317</v>
      </c>
      <c r="F49" s="13">
        <v>13</v>
      </c>
      <c r="G49" s="11" t="s">
        <v>227</v>
      </c>
      <c r="H49" s="12" t="s">
        <v>228</v>
      </c>
      <c r="I49" s="8"/>
      <c r="J49" s="8">
        <v>13</v>
      </c>
      <c r="L49" s="2">
        <f t="shared" si="3"/>
        <v>13</v>
      </c>
      <c r="M49" s="2">
        <f t="shared" si="4"/>
        <v>0</v>
      </c>
    </row>
    <row r="50" s="2" customFormat="1" ht="34" customHeight="1" spans="1:13">
      <c r="A50" s="6">
        <v>46</v>
      </c>
      <c r="B50" s="6" t="s">
        <v>229</v>
      </c>
      <c r="C50" s="6" t="s">
        <v>230</v>
      </c>
      <c r="D50" s="6" t="s">
        <v>231</v>
      </c>
      <c r="E50" s="12" t="s">
        <v>317</v>
      </c>
      <c r="F50" s="13">
        <v>1.5</v>
      </c>
      <c r="G50" s="14" t="s">
        <v>232</v>
      </c>
      <c r="H50" s="6" t="s">
        <v>233</v>
      </c>
      <c r="I50" s="8">
        <v>1.5</v>
      </c>
      <c r="J50" s="8"/>
      <c r="L50" s="2">
        <f t="shared" si="3"/>
        <v>0</v>
      </c>
      <c r="M50" s="2">
        <f t="shared" si="4"/>
        <v>0</v>
      </c>
    </row>
    <row r="51" s="2" customFormat="1" ht="34" customHeight="1" spans="1:13">
      <c r="A51" s="6">
        <v>47</v>
      </c>
      <c r="B51" s="6" t="s">
        <v>234</v>
      </c>
      <c r="C51" s="6" t="s">
        <v>235</v>
      </c>
      <c r="D51" s="6" t="s">
        <v>236</v>
      </c>
      <c r="E51" s="12" t="s">
        <v>317</v>
      </c>
      <c r="F51" s="7">
        <v>2</v>
      </c>
      <c r="G51" s="14" t="s">
        <v>327</v>
      </c>
      <c r="H51" s="6" t="s">
        <v>238</v>
      </c>
      <c r="I51" s="8">
        <v>2</v>
      </c>
      <c r="J51" s="8"/>
      <c r="L51" s="2">
        <f t="shared" si="3"/>
        <v>0</v>
      </c>
      <c r="M51" s="2">
        <f t="shared" si="4"/>
        <v>0</v>
      </c>
    </row>
    <row r="52" s="2" customFormat="1" ht="34" customHeight="1" spans="1:13">
      <c r="A52" s="6">
        <v>48</v>
      </c>
      <c r="B52" s="6" t="s">
        <v>249</v>
      </c>
      <c r="C52" s="6" t="s">
        <v>250</v>
      </c>
      <c r="D52" s="6" t="s">
        <v>251</v>
      </c>
      <c r="E52" s="12" t="s">
        <v>317</v>
      </c>
      <c r="F52" s="7">
        <v>3</v>
      </c>
      <c r="G52" s="14" t="s">
        <v>252</v>
      </c>
      <c r="H52" s="6" t="s">
        <v>253</v>
      </c>
      <c r="I52" s="8">
        <v>1.5</v>
      </c>
      <c r="J52" s="8">
        <v>1.5</v>
      </c>
      <c r="L52" s="2">
        <f t="shared" si="3"/>
        <v>1.5</v>
      </c>
      <c r="M52" s="2">
        <f t="shared" si="4"/>
        <v>0</v>
      </c>
    </row>
    <row r="53" s="2" customFormat="1" ht="34" customHeight="1" spans="1:13">
      <c r="A53" s="6">
        <v>49</v>
      </c>
      <c r="B53" s="12" t="s">
        <v>254</v>
      </c>
      <c r="C53" s="12" t="s">
        <v>255</v>
      </c>
      <c r="D53" s="12" t="s">
        <v>256</v>
      </c>
      <c r="E53" s="12" t="s">
        <v>317</v>
      </c>
      <c r="F53" s="13">
        <v>10</v>
      </c>
      <c r="G53" s="11" t="s">
        <v>257</v>
      </c>
      <c r="H53" s="6" t="s">
        <v>258</v>
      </c>
      <c r="I53" s="8">
        <v>10</v>
      </c>
      <c r="J53" s="8"/>
      <c r="L53" s="2">
        <f t="shared" si="3"/>
        <v>0</v>
      </c>
      <c r="M53" s="2">
        <f t="shared" si="4"/>
        <v>0</v>
      </c>
    </row>
    <row r="54" s="2" customFormat="1" ht="34" customHeight="1" spans="1:13">
      <c r="A54" s="6">
        <v>50</v>
      </c>
      <c r="B54" s="12" t="s">
        <v>259</v>
      </c>
      <c r="C54" s="12" t="s">
        <v>260</v>
      </c>
      <c r="D54" s="12" t="s">
        <v>261</v>
      </c>
      <c r="E54" s="12" t="s">
        <v>317</v>
      </c>
      <c r="F54" s="13">
        <v>4.65</v>
      </c>
      <c r="G54" s="11" t="s">
        <v>262</v>
      </c>
      <c r="H54" s="6" t="s">
        <v>263</v>
      </c>
      <c r="I54" s="8"/>
      <c r="J54" s="8">
        <v>4.65</v>
      </c>
      <c r="L54" s="2">
        <f t="shared" si="3"/>
        <v>4.65</v>
      </c>
      <c r="M54" s="2">
        <f t="shared" si="4"/>
        <v>0</v>
      </c>
    </row>
    <row r="55" s="2" customFormat="1" ht="34" customHeight="1" spans="1:13">
      <c r="A55" s="6">
        <v>51</v>
      </c>
      <c r="B55" s="15" t="s">
        <v>264</v>
      </c>
      <c r="C55" s="15" t="s">
        <v>265</v>
      </c>
      <c r="D55" s="15" t="s">
        <v>266</v>
      </c>
      <c r="E55" s="12" t="s">
        <v>317</v>
      </c>
      <c r="F55" s="8">
        <v>2</v>
      </c>
      <c r="G55" s="16" t="s">
        <v>267</v>
      </c>
      <c r="H55" s="6" t="s">
        <v>268</v>
      </c>
      <c r="I55" s="8">
        <v>2</v>
      </c>
      <c r="J55" s="8"/>
      <c r="L55" s="2">
        <f t="shared" si="3"/>
        <v>0</v>
      </c>
      <c r="M55" s="2">
        <f t="shared" si="4"/>
        <v>0</v>
      </c>
    </row>
    <row r="56" s="2" customFormat="1" ht="34" customHeight="1" spans="1:13">
      <c r="A56" s="6">
        <v>52</v>
      </c>
      <c r="B56" s="15" t="s">
        <v>269</v>
      </c>
      <c r="C56" s="15" t="s">
        <v>270</v>
      </c>
      <c r="D56" s="15" t="s">
        <v>271</v>
      </c>
      <c r="E56" s="12" t="s">
        <v>317</v>
      </c>
      <c r="F56" s="8">
        <v>5</v>
      </c>
      <c r="G56" s="16" t="s">
        <v>328</v>
      </c>
      <c r="H56" s="6" t="s">
        <v>273</v>
      </c>
      <c r="I56" s="8">
        <v>5</v>
      </c>
      <c r="J56" s="8"/>
      <c r="L56" s="2">
        <f t="shared" si="3"/>
        <v>0</v>
      </c>
      <c r="M56" s="2">
        <f t="shared" si="4"/>
        <v>0</v>
      </c>
    </row>
    <row r="57" s="2" customFormat="1" ht="34" customHeight="1" spans="1:13">
      <c r="A57" s="6">
        <v>53</v>
      </c>
      <c r="B57" s="15" t="s">
        <v>274</v>
      </c>
      <c r="C57" s="15" t="s">
        <v>275</v>
      </c>
      <c r="D57" s="15" t="s">
        <v>276</v>
      </c>
      <c r="E57" s="12" t="s">
        <v>317</v>
      </c>
      <c r="F57" s="8">
        <v>2</v>
      </c>
      <c r="G57" s="16" t="s">
        <v>329</v>
      </c>
      <c r="H57" s="6" t="s">
        <v>278</v>
      </c>
      <c r="I57" s="8">
        <v>2</v>
      </c>
      <c r="J57" s="8"/>
      <c r="L57" s="2">
        <f t="shared" si="3"/>
        <v>0</v>
      </c>
      <c r="M57" s="2">
        <f t="shared" si="4"/>
        <v>0</v>
      </c>
    </row>
    <row r="58" s="2" customFormat="1" ht="34" customHeight="1" spans="1:13">
      <c r="A58" s="6">
        <v>54</v>
      </c>
      <c r="B58" s="15" t="s">
        <v>279</v>
      </c>
      <c r="C58" s="15" t="s">
        <v>280</v>
      </c>
      <c r="D58" s="15" t="s">
        <v>281</v>
      </c>
      <c r="E58" s="12" t="s">
        <v>317</v>
      </c>
      <c r="F58" s="8">
        <v>5</v>
      </c>
      <c r="G58" s="16" t="s">
        <v>330</v>
      </c>
      <c r="H58" s="6" t="s">
        <v>283</v>
      </c>
      <c r="I58" s="8">
        <v>5</v>
      </c>
      <c r="J58" s="8"/>
      <c r="L58" s="2">
        <f t="shared" si="3"/>
        <v>0</v>
      </c>
      <c r="M58" s="2">
        <f t="shared" si="4"/>
        <v>0</v>
      </c>
    </row>
    <row r="59" s="2" customFormat="1" ht="34" customHeight="1" spans="1:13">
      <c r="A59" s="6">
        <v>55</v>
      </c>
      <c r="B59" s="15" t="s">
        <v>284</v>
      </c>
      <c r="C59" s="15" t="s">
        <v>285</v>
      </c>
      <c r="D59" s="15" t="s">
        <v>286</v>
      </c>
      <c r="E59" s="12" t="s">
        <v>317</v>
      </c>
      <c r="F59" s="8">
        <v>2</v>
      </c>
      <c r="G59" s="16" t="s">
        <v>287</v>
      </c>
      <c r="H59" s="6" t="s">
        <v>288</v>
      </c>
      <c r="I59" s="8">
        <v>1</v>
      </c>
      <c r="J59" s="8">
        <v>1</v>
      </c>
      <c r="L59" s="2">
        <f t="shared" si="3"/>
        <v>1</v>
      </c>
      <c r="M59" s="2">
        <f t="shared" si="4"/>
        <v>0</v>
      </c>
    </row>
    <row r="60" s="2" customFormat="1" ht="34" customHeight="1" spans="1:13">
      <c r="A60" s="6">
        <v>56</v>
      </c>
      <c r="B60" s="15" t="s">
        <v>289</v>
      </c>
      <c r="C60" s="15" t="s">
        <v>290</v>
      </c>
      <c r="D60" s="15" t="s">
        <v>286</v>
      </c>
      <c r="E60" s="12" t="s">
        <v>317</v>
      </c>
      <c r="F60" s="8">
        <v>2</v>
      </c>
      <c r="G60" s="16" t="s">
        <v>331</v>
      </c>
      <c r="H60" s="6" t="s">
        <v>292</v>
      </c>
      <c r="I60" s="8"/>
      <c r="J60" s="8">
        <v>2</v>
      </c>
      <c r="L60" s="2">
        <f t="shared" si="3"/>
        <v>2</v>
      </c>
      <c r="M60" s="2">
        <f t="shared" si="4"/>
        <v>0</v>
      </c>
    </row>
    <row r="61" s="2" customFormat="1" ht="34" customHeight="1" spans="1:13">
      <c r="A61" s="6">
        <v>57</v>
      </c>
      <c r="B61" s="15" t="s">
        <v>293</v>
      </c>
      <c r="C61" s="15" t="s">
        <v>294</v>
      </c>
      <c r="D61" s="15" t="s">
        <v>295</v>
      </c>
      <c r="E61" s="12" t="s">
        <v>317</v>
      </c>
      <c r="F61" s="8">
        <v>2</v>
      </c>
      <c r="G61" s="16" t="s">
        <v>296</v>
      </c>
      <c r="H61" s="6" t="s">
        <v>297</v>
      </c>
      <c r="I61" s="8"/>
      <c r="J61" s="8">
        <v>2</v>
      </c>
      <c r="L61" s="2">
        <f t="shared" si="3"/>
        <v>2</v>
      </c>
      <c r="M61" s="2">
        <f t="shared" si="4"/>
        <v>0</v>
      </c>
    </row>
    <row r="62" s="2" customFormat="1" ht="34" customHeight="1" spans="1:13">
      <c r="A62" s="6">
        <v>58</v>
      </c>
      <c r="B62" s="15" t="s">
        <v>298</v>
      </c>
      <c r="C62" s="15" t="s">
        <v>299</v>
      </c>
      <c r="D62" s="15" t="s">
        <v>300</v>
      </c>
      <c r="E62" s="12" t="s">
        <v>317</v>
      </c>
      <c r="F62" s="8">
        <v>11</v>
      </c>
      <c r="G62" s="16" t="s">
        <v>301</v>
      </c>
      <c r="H62" s="6" t="s">
        <v>302</v>
      </c>
      <c r="I62" s="8">
        <v>11</v>
      </c>
      <c r="J62" s="8"/>
      <c r="L62" s="2">
        <f t="shared" si="3"/>
        <v>0</v>
      </c>
      <c r="M62" s="2">
        <f t="shared" si="4"/>
        <v>0</v>
      </c>
    </row>
    <row r="63" s="2" customFormat="1" ht="34" customHeight="1" spans="1:13">
      <c r="A63" s="6">
        <v>59</v>
      </c>
      <c r="B63" s="15" t="s">
        <v>303</v>
      </c>
      <c r="C63" s="15" t="s">
        <v>304</v>
      </c>
      <c r="D63" s="15" t="s">
        <v>305</v>
      </c>
      <c r="E63" s="12" t="s">
        <v>317</v>
      </c>
      <c r="F63" s="8">
        <v>5</v>
      </c>
      <c r="G63" s="16" t="s">
        <v>306</v>
      </c>
      <c r="H63" s="15" t="s">
        <v>307</v>
      </c>
      <c r="I63" s="8"/>
      <c r="J63" s="8">
        <v>5</v>
      </c>
      <c r="L63" s="2">
        <f t="shared" si="3"/>
        <v>5</v>
      </c>
      <c r="M63" s="2">
        <f t="shared" si="4"/>
        <v>0</v>
      </c>
    </row>
    <row r="64" s="2" customFormat="1" ht="34" customHeight="1" spans="1:13">
      <c r="A64" s="6">
        <v>60</v>
      </c>
      <c r="B64" s="15" t="s">
        <v>332</v>
      </c>
      <c r="C64" s="15" t="s">
        <v>11</v>
      </c>
      <c r="D64" s="15" t="s">
        <v>16</v>
      </c>
      <c r="E64" s="15" t="s">
        <v>333</v>
      </c>
      <c r="F64" s="8">
        <v>20.9</v>
      </c>
      <c r="G64" s="16" t="s">
        <v>334</v>
      </c>
      <c r="H64" s="15"/>
      <c r="I64" s="8"/>
      <c r="J64" s="8">
        <v>20.9</v>
      </c>
      <c r="L64" s="2">
        <f t="shared" si="3"/>
        <v>20.9</v>
      </c>
      <c r="M64" s="2">
        <f t="shared" si="4"/>
        <v>0</v>
      </c>
    </row>
  </sheetData>
  <mergeCells count="3">
    <mergeCell ref="A1:J1"/>
    <mergeCell ref="G2:J2"/>
    <mergeCell ref="A4:B4"/>
  </mergeCells>
  <printOptions horizontalCentered="1"/>
  <pageMargins left="0.393055555555556" right="0.393055555555556" top="1.18055555555556" bottom="0.984027777777778" header="0.432638888888889" footer="0.590277777777778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abSelected="1" workbookViewId="0">
      <selection activeCell="A1" sqref="A1:I1"/>
    </sheetView>
  </sheetViews>
  <sheetFormatPr defaultColWidth="20.625" defaultRowHeight="40" customHeight="1"/>
  <cols>
    <col min="1" max="1" width="5.75" style="1" customWidth="1"/>
    <col min="2" max="2" width="17.75" style="1" customWidth="1"/>
    <col min="3" max="3" width="16.5" style="1" customWidth="1"/>
    <col min="4" max="5" width="16" style="1" customWidth="1"/>
    <col min="6" max="6" width="9" style="3" customWidth="1"/>
    <col min="7" max="7" width="38.25" style="1" customWidth="1"/>
    <col min="8" max="9" width="8.75" style="3" customWidth="1"/>
    <col min="10" max="16374" width="20.625" style="1" customWidth="1"/>
    <col min="16375" max="16384" width="20.625" style="1"/>
  </cols>
  <sheetData>
    <row r="1" s="1" customFormat="1" ht="36" customHeight="1" spans="1:9">
      <c r="A1" s="4" t="s">
        <v>359</v>
      </c>
      <c r="B1" s="4"/>
      <c r="C1" s="4"/>
      <c r="D1" s="4"/>
      <c r="E1" s="4"/>
      <c r="F1" s="5"/>
      <c r="G1" s="4"/>
      <c r="H1" s="5"/>
      <c r="I1" s="5"/>
    </row>
    <row r="2" s="1" customFormat="1" ht="26" customHeight="1" spans="1:9">
      <c r="A2" s="4"/>
      <c r="B2" s="4"/>
      <c r="C2" s="4"/>
      <c r="D2" s="4"/>
      <c r="E2" s="4"/>
      <c r="F2" s="5"/>
      <c r="G2" s="1" t="s">
        <v>310</v>
      </c>
      <c r="H2" s="3"/>
      <c r="I2" s="3"/>
    </row>
    <row r="3" s="2" customFormat="1" ht="41" customHeight="1" spans="1:9">
      <c r="A3" s="6" t="s">
        <v>3</v>
      </c>
      <c r="B3" s="6" t="s">
        <v>4</v>
      </c>
      <c r="C3" s="6" t="s">
        <v>311</v>
      </c>
      <c r="D3" s="6" t="s">
        <v>6</v>
      </c>
      <c r="E3" s="6" t="s">
        <v>312</v>
      </c>
      <c r="F3" s="7" t="s">
        <v>313</v>
      </c>
      <c r="G3" s="6" t="s">
        <v>8</v>
      </c>
      <c r="H3" s="8" t="s">
        <v>356</v>
      </c>
      <c r="I3" s="8" t="s">
        <v>314</v>
      </c>
    </row>
    <row r="4" s="2" customFormat="1" ht="27" customHeight="1" spans="1:9">
      <c r="A4" s="9" t="s">
        <v>308</v>
      </c>
      <c r="B4" s="10"/>
      <c r="C4" s="6"/>
      <c r="D4" s="6"/>
      <c r="E4" s="6"/>
      <c r="F4" s="7">
        <f>SUM(F5:F64)</f>
        <v>386</v>
      </c>
      <c r="G4" s="6"/>
      <c r="H4" s="8">
        <f>SUM(H5:H64)</f>
        <v>316</v>
      </c>
      <c r="I4" s="8">
        <f>SUM(I5:I64)</f>
        <v>70</v>
      </c>
    </row>
    <row r="5" s="2" customFormat="1" ht="67" customHeight="1" spans="1:9">
      <c r="A5" s="6">
        <v>1</v>
      </c>
      <c r="B5" s="6" t="s">
        <v>10</v>
      </c>
      <c r="C5" s="6" t="s">
        <v>11</v>
      </c>
      <c r="D5" s="6" t="s">
        <v>12</v>
      </c>
      <c r="E5" s="6" t="s">
        <v>337</v>
      </c>
      <c r="F5" s="7">
        <v>100</v>
      </c>
      <c r="G5" s="11" t="s">
        <v>13</v>
      </c>
      <c r="H5" s="8">
        <v>70</v>
      </c>
      <c r="I5" s="8">
        <v>30</v>
      </c>
    </row>
    <row r="6" s="2" customFormat="1" ht="118" customHeight="1" spans="1:9">
      <c r="A6" s="6">
        <v>2</v>
      </c>
      <c r="B6" s="6" t="s">
        <v>15</v>
      </c>
      <c r="C6" s="6" t="s">
        <v>11</v>
      </c>
      <c r="D6" s="6" t="s">
        <v>16</v>
      </c>
      <c r="E6" s="6" t="s">
        <v>316</v>
      </c>
      <c r="F6" s="7">
        <v>40</v>
      </c>
      <c r="G6" s="11" t="s">
        <v>17</v>
      </c>
      <c r="H6" s="8">
        <v>0</v>
      </c>
      <c r="I6" s="8">
        <v>40</v>
      </c>
    </row>
    <row r="7" s="2" customFormat="1" ht="34" customHeight="1" spans="1:9">
      <c r="A7" s="6">
        <v>3</v>
      </c>
      <c r="B7" s="12" t="s">
        <v>19</v>
      </c>
      <c r="C7" s="12" t="s">
        <v>20</v>
      </c>
      <c r="D7" s="12" t="s">
        <v>21</v>
      </c>
      <c r="E7" s="12" t="s">
        <v>317</v>
      </c>
      <c r="F7" s="13">
        <v>1.2</v>
      </c>
      <c r="G7" s="11" t="s">
        <v>318</v>
      </c>
      <c r="H7" s="8">
        <v>1.2</v>
      </c>
      <c r="I7" s="8"/>
    </row>
    <row r="8" s="2" customFormat="1" ht="47" customHeight="1" spans="1:9">
      <c r="A8" s="6">
        <v>4</v>
      </c>
      <c r="B8" s="12" t="s">
        <v>25</v>
      </c>
      <c r="C8" s="12" t="s">
        <v>26</v>
      </c>
      <c r="D8" s="12" t="s">
        <v>27</v>
      </c>
      <c r="E8" s="12" t="s">
        <v>317</v>
      </c>
      <c r="F8" s="13">
        <v>2.5</v>
      </c>
      <c r="G8" s="11" t="s">
        <v>28</v>
      </c>
      <c r="H8" s="8">
        <v>2.5</v>
      </c>
      <c r="I8" s="8"/>
    </row>
    <row r="9" s="2" customFormat="1" ht="34" customHeight="1" spans="1:9">
      <c r="A9" s="6">
        <v>5</v>
      </c>
      <c r="B9" s="12" t="s">
        <v>30</v>
      </c>
      <c r="C9" s="12" t="s">
        <v>31</v>
      </c>
      <c r="D9" s="12" t="s">
        <v>32</v>
      </c>
      <c r="E9" s="12" t="s">
        <v>317</v>
      </c>
      <c r="F9" s="13">
        <v>2</v>
      </c>
      <c r="G9" s="11" t="s">
        <v>33</v>
      </c>
      <c r="H9" s="8">
        <v>2</v>
      </c>
      <c r="I9" s="8"/>
    </row>
    <row r="10" s="2" customFormat="1" ht="33" customHeight="1" spans="1:9">
      <c r="A10" s="6">
        <v>6</v>
      </c>
      <c r="B10" s="12" t="s">
        <v>30</v>
      </c>
      <c r="C10" s="12" t="s">
        <v>31</v>
      </c>
      <c r="D10" s="12" t="s">
        <v>32</v>
      </c>
      <c r="E10" s="12" t="s">
        <v>317</v>
      </c>
      <c r="F10" s="13">
        <v>7</v>
      </c>
      <c r="G10" s="11" t="s">
        <v>319</v>
      </c>
      <c r="H10" s="8">
        <v>7</v>
      </c>
      <c r="I10" s="8"/>
    </row>
    <row r="11" s="2" customFormat="1" ht="34" customHeight="1" spans="1:9">
      <c r="A11" s="6">
        <v>7</v>
      </c>
      <c r="B11" s="12" t="s">
        <v>37</v>
      </c>
      <c r="C11" s="12" t="s">
        <v>38</v>
      </c>
      <c r="D11" s="12" t="s">
        <v>39</v>
      </c>
      <c r="E11" s="12" t="s">
        <v>317</v>
      </c>
      <c r="F11" s="13">
        <v>3</v>
      </c>
      <c r="G11" s="11" t="s">
        <v>40</v>
      </c>
      <c r="H11" s="8">
        <v>3</v>
      </c>
      <c r="I11" s="8"/>
    </row>
    <row r="12" s="2" customFormat="1" ht="34" customHeight="1" spans="1:9">
      <c r="A12" s="6">
        <v>8</v>
      </c>
      <c r="B12" s="12" t="s">
        <v>42</v>
      </c>
      <c r="C12" s="12" t="s">
        <v>43</v>
      </c>
      <c r="D12" s="12" t="s">
        <v>44</v>
      </c>
      <c r="E12" s="12" t="s">
        <v>317</v>
      </c>
      <c r="F12" s="13">
        <v>2</v>
      </c>
      <c r="G12" s="11" t="s">
        <v>45</v>
      </c>
      <c r="H12" s="8">
        <v>2</v>
      </c>
      <c r="I12" s="8"/>
    </row>
    <row r="13" s="2" customFormat="1" ht="34" customHeight="1" spans="1:9">
      <c r="A13" s="6">
        <v>9</v>
      </c>
      <c r="B13" s="12" t="s">
        <v>47</v>
      </c>
      <c r="C13" s="12" t="s">
        <v>48</v>
      </c>
      <c r="D13" s="12" t="s">
        <v>49</v>
      </c>
      <c r="E13" s="12" t="s">
        <v>317</v>
      </c>
      <c r="F13" s="13">
        <v>1</v>
      </c>
      <c r="G13" s="11" t="s">
        <v>50</v>
      </c>
      <c r="H13" s="8">
        <v>1</v>
      </c>
      <c r="I13" s="8"/>
    </row>
    <row r="14" s="2" customFormat="1" ht="34" customHeight="1" spans="1:9">
      <c r="A14" s="6">
        <v>10</v>
      </c>
      <c r="B14" s="12" t="s">
        <v>52</v>
      </c>
      <c r="C14" s="12" t="s">
        <v>53</v>
      </c>
      <c r="D14" s="12" t="s">
        <v>54</v>
      </c>
      <c r="E14" s="12" t="s">
        <v>317</v>
      </c>
      <c r="F14" s="13">
        <v>3</v>
      </c>
      <c r="G14" s="11" t="s">
        <v>55</v>
      </c>
      <c r="H14" s="8">
        <v>3</v>
      </c>
      <c r="I14" s="8"/>
    </row>
    <row r="15" s="2" customFormat="1" ht="34" customHeight="1" spans="1:9">
      <c r="A15" s="6">
        <v>11</v>
      </c>
      <c r="B15" s="12" t="s">
        <v>57</v>
      </c>
      <c r="C15" s="12" t="s">
        <v>58</v>
      </c>
      <c r="D15" s="12" t="s">
        <v>59</v>
      </c>
      <c r="E15" s="12" t="s">
        <v>317</v>
      </c>
      <c r="F15" s="13">
        <v>3</v>
      </c>
      <c r="G15" s="11" t="s">
        <v>320</v>
      </c>
      <c r="H15" s="8">
        <v>3</v>
      </c>
      <c r="I15" s="8"/>
    </row>
    <row r="16" s="2" customFormat="1" ht="34" customHeight="1" spans="1:9">
      <c r="A16" s="6">
        <v>12</v>
      </c>
      <c r="B16" s="12" t="s">
        <v>61</v>
      </c>
      <c r="C16" s="12" t="s">
        <v>62</v>
      </c>
      <c r="D16" s="12" t="s">
        <v>63</v>
      </c>
      <c r="E16" s="12" t="s">
        <v>317</v>
      </c>
      <c r="F16" s="13">
        <v>3</v>
      </c>
      <c r="G16" s="11" t="s">
        <v>64</v>
      </c>
      <c r="H16" s="8">
        <v>3</v>
      </c>
      <c r="I16" s="8"/>
    </row>
    <row r="17" s="2" customFormat="1" ht="34" customHeight="1" spans="1:9">
      <c r="A17" s="6">
        <v>13</v>
      </c>
      <c r="B17" s="12" t="s">
        <v>66</v>
      </c>
      <c r="C17" s="12" t="s">
        <v>67</v>
      </c>
      <c r="D17" s="12" t="s">
        <v>68</v>
      </c>
      <c r="E17" s="12" t="s">
        <v>317</v>
      </c>
      <c r="F17" s="13">
        <v>1.3</v>
      </c>
      <c r="G17" s="11" t="s">
        <v>69</v>
      </c>
      <c r="H17" s="8">
        <v>1.3</v>
      </c>
      <c r="I17" s="8"/>
    </row>
    <row r="18" s="2" customFormat="1" ht="34" customHeight="1" spans="1:9">
      <c r="A18" s="6">
        <v>14</v>
      </c>
      <c r="B18" s="12" t="s">
        <v>71</v>
      </c>
      <c r="C18" s="12" t="s">
        <v>72</v>
      </c>
      <c r="D18" s="12" t="s">
        <v>73</v>
      </c>
      <c r="E18" s="12" t="s">
        <v>317</v>
      </c>
      <c r="F18" s="13">
        <v>2.2</v>
      </c>
      <c r="G18" s="11" t="s">
        <v>74</v>
      </c>
      <c r="H18" s="8">
        <v>2.2</v>
      </c>
      <c r="I18" s="8"/>
    </row>
    <row r="19" s="2" customFormat="1" ht="34" customHeight="1" spans="1:9">
      <c r="A19" s="6">
        <v>15</v>
      </c>
      <c r="B19" s="12" t="s">
        <v>76</v>
      </c>
      <c r="C19" s="12" t="s">
        <v>77</v>
      </c>
      <c r="D19" s="12" t="s">
        <v>77</v>
      </c>
      <c r="E19" s="12" t="s">
        <v>317</v>
      </c>
      <c r="F19" s="13">
        <v>2</v>
      </c>
      <c r="G19" s="11" t="s">
        <v>78</v>
      </c>
      <c r="H19" s="8">
        <v>2</v>
      </c>
      <c r="I19" s="8"/>
    </row>
    <row r="20" s="2" customFormat="1" ht="34" customHeight="1" spans="1:9">
      <c r="A20" s="6">
        <v>16</v>
      </c>
      <c r="B20" s="12" t="s">
        <v>357</v>
      </c>
      <c r="C20" s="12" t="s">
        <v>81</v>
      </c>
      <c r="D20" s="12" t="s">
        <v>82</v>
      </c>
      <c r="E20" s="12" t="s">
        <v>317</v>
      </c>
      <c r="F20" s="13">
        <v>4</v>
      </c>
      <c r="G20" s="11" t="s">
        <v>83</v>
      </c>
      <c r="H20" s="8">
        <v>4</v>
      </c>
      <c r="I20" s="8"/>
    </row>
    <row r="21" s="2" customFormat="1" ht="34" customHeight="1" spans="1:9">
      <c r="A21" s="6">
        <v>17</v>
      </c>
      <c r="B21" s="12" t="s">
        <v>88</v>
      </c>
      <c r="C21" s="12" t="s">
        <v>89</v>
      </c>
      <c r="D21" s="12" t="s">
        <v>90</v>
      </c>
      <c r="E21" s="12" t="s">
        <v>317</v>
      </c>
      <c r="F21" s="13">
        <v>1</v>
      </c>
      <c r="G21" s="11" t="s">
        <v>91</v>
      </c>
      <c r="H21" s="8">
        <v>1</v>
      </c>
      <c r="I21" s="8"/>
    </row>
    <row r="22" s="2" customFormat="1" ht="34" customHeight="1" spans="1:9">
      <c r="A22" s="6">
        <v>18</v>
      </c>
      <c r="B22" s="12" t="s">
        <v>93</v>
      </c>
      <c r="C22" s="12" t="s">
        <v>94</v>
      </c>
      <c r="D22" s="12" t="s">
        <v>90</v>
      </c>
      <c r="E22" s="12" t="s">
        <v>317</v>
      </c>
      <c r="F22" s="13">
        <v>2</v>
      </c>
      <c r="G22" s="11" t="s">
        <v>95</v>
      </c>
      <c r="H22" s="8">
        <v>2</v>
      </c>
      <c r="I22" s="8"/>
    </row>
    <row r="23" s="2" customFormat="1" ht="34" customHeight="1" spans="1:9">
      <c r="A23" s="6">
        <v>19</v>
      </c>
      <c r="B23" s="12" t="s">
        <v>97</v>
      </c>
      <c r="C23" s="12" t="s">
        <v>98</v>
      </c>
      <c r="D23" s="12" t="s">
        <v>99</v>
      </c>
      <c r="E23" s="12" t="s">
        <v>317</v>
      </c>
      <c r="F23" s="13">
        <v>2.5</v>
      </c>
      <c r="G23" s="11" t="s">
        <v>100</v>
      </c>
      <c r="H23" s="8">
        <v>2.5</v>
      </c>
      <c r="I23" s="8"/>
    </row>
    <row r="24" s="2" customFormat="1" ht="34" customHeight="1" spans="1:9">
      <c r="A24" s="6">
        <v>20</v>
      </c>
      <c r="B24" s="12" t="s">
        <v>102</v>
      </c>
      <c r="C24" s="12" t="s">
        <v>103</v>
      </c>
      <c r="D24" s="12" t="s">
        <v>99</v>
      </c>
      <c r="E24" s="12" t="s">
        <v>317</v>
      </c>
      <c r="F24" s="13">
        <v>4.5</v>
      </c>
      <c r="G24" s="11" t="s">
        <v>104</v>
      </c>
      <c r="H24" s="8">
        <v>4.5</v>
      </c>
      <c r="I24" s="8"/>
    </row>
    <row r="25" s="2" customFormat="1" ht="34" customHeight="1" spans="1:9">
      <c r="A25" s="6">
        <v>21</v>
      </c>
      <c r="B25" s="12" t="s">
        <v>105</v>
      </c>
      <c r="C25" s="12" t="s">
        <v>106</v>
      </c>
      <c r="D25" s="12" t="s">
        <v>107</v>
      </c>
      <c r="E25" s="12" t="s">
        <v>317</v>
      </c>
      <c r="F25" s="13">
        <v>7.5</v>
      </c>
      <c r="G25" s="11" t="s">
        <v>108</v>
      </c>
      <c r="H25" s="8">
        <v>7.5</v>
      </c>
      <c r="I25" s="8"/>
    </row>
    <row r="26" s="2" customFormat="1" ht="34" customHeight="1" spans="1:9">
      <c r="A26" s="6">
        <v>22</v>
      </c>
      <c r="B26" s="12" t="s">
        <v>110</v>
      </c>
      <c r="C26" s="12" t="s">
        <v>111</v>
      </c>
      <c r="D26" s="12" t="s">
        <v>112</v>
      </c>
      <c r="E26" s="12" t="s">
        <v>317</v>
      </c>
      <c r="F26" s="13">
        <v>4</v>
      </c>
      <c r="G26" s="11" t="s">
        <v>113</v>
      </c>
      <c r="H26" s="8">
        <v>4</v>
      </c>
      <c r="I26" s="8"/>
    </row>
    <row r="27" s="2" customFormat="1" ht="34" customHeight="1" spans="1:9">
      <c r="A27" s="6">
        <v>23</v>
      </c>
      <c r="B27" s="12" t="s">
        <v>115</v>
      </c>
      <c r="C27" s="12" t="s">
        <v>116</v>
      </c>
      <c r="D27" s="12" t="s">
        <v>116</v>
      </c>
      <c r="E27" s="12" t="s">
        <v>317</v>
      </c>
      <c r="F27" s="13">
        <v>1.5</v>
      </c>
      <c r="G27" s="11" t="s">
        <v>117</v>
      </c>
      <c r="H27" s="8">
        <v>1.5</v>
      </c>
      <c r="I27" s="8"/>
    </row>
    <row r="28" s="2" customFormat="1" ht="34" customHeight="1" spans="1:9">
      <c r="A28" s="6">
        <v>24</v>
      </c>
      <c r="B28" s="12" t="s">
        <v>119</v>
      </c>
      <c r="C28" s="12" t="s">
        <v>120</v>
      </c>
      <c r="D28" s="12" t="s">
        <v>121</v>
      </c>
      <c r="E28" s="12" t="s">
        <v>317</v>
      </c>
      <c r="F28" s="13">
        <v>2.15</v>
      </c>
      <c r="G28" s="11" t="s">
        <v>321</v>
      </c>
      <c r="H28" s="8">
        <v>2.15</v>
      </c>
      <c r="I28" s="8"/>
    </row>
    <row r="29" s="2" customFormat="1" ht="34" customHeight="1" spans="1:9">
      <c r="A29" s="6">
        <v>25</v>
      </c>
      <c r="B29" s="12" t="s">
        <v>124</v>
      </c>
      <c r="C29" s="12" t="s">
        <v>125</v>
      </c>
      <c r="D29" s="12" t="s">
        <v>126</v>
      </c>
      <c r="E29" s="12" t="s">
        <v>317</v>
      </c>
      <c r="F29" s="13">
        <v>2</v>
      </c>
      <c r="G29" s="11" t="s">
        <v>127</v>
      </c>
      <c r="H29" s="8">
        <v>2</v>
      </c>
      <c r="I29" s="8"/>
    </row>
    <row r="30" s="2" customFormat="1" ht="34" customHeight="1" spans="1:9">
      <c r="A30" s="6">
        <v>26</v>
      </c>
      <c r="B30" s="12" t="s">
        <v>129</v>
      </c>
      <c r="C30" s="12" t="s">
        <v>130</v>
      </c>
      <c r="D30" s="12" t="s">
        <v>131</v>
      </c>
      <c r="E30" s="12" t="s">
        <v>317</v>
      </c>
      <c r="F30" s="13">
        <v>2.5</v>
      </c>
      <c r="G30" s="11" t="s">
        <v>132</v>
      </c>
      <c r="H30" s="8">
        <v>2.5</v>
      </c>
      <c r="I30" s="8"/>
    </row>
    <row r="31" s="2" customFormat="1" ht="34" customHeight="1" spans="1:9">
      <c r="A31" s="6">
        <v>27</v>
      </c>
      <c r="B31" s="12" t="s">
        <v>134</v>
      </c>
      <c r="C31" s="12" t="s">
        <v>135</v>
      </c>
      <c r="D31" s="12" t="s">
        <v>136</v>
      </c>
      <c r="E31" s="12" t="s">
        <v>317</v>
      </c>
      <c r="F31" s="13">
        <v>1</v>
      </c>
      <c r="G31" s="11" t="s">
        <v>137</v>
      </c>
      <c r="H31" s="8">
        <v>1</v>
      </c>
      <c r="I31" s="8"/>
    </row>
    <row r="32" s="2" customFormat="1" ht="34" customHeight="1" spans="1:9">
      <c r="A32" s="6">
        <v>28</v>
      </c>
      <c r="B32" s="12" t="s">
        <v>139</v>
      </c>
      <c r="C32" s="12" t="s">
        <v>140</v>
      </c>
      <c r="D32" s="12" t="s">
        <v>141</v>
      </c>
      <c r="E32" s="12" t="s">
        <v>317</v>
      </c>
      <c r="F32" s="13">
        <v>10</v>
      </c>
      <c r="G32" s="11" t="s">
        <v>142</v>
      </c>
      <c r="H32" s="8">
        <v>10</v>
      </c>
      <c r="I32" s="8"/>
    </row>
    <row r="33" s="2" customFormat="1" ht="34" customHeight="1" spans="1:9">
      <c r="A33" s="6">
        <v>29</v>
      </c>
      <c r="B33" s="12" t="s">
        <v>144</v>
      </c>
      <c r="C33" s="12" t="s">
        <v>145</v>
      </c>
      <c r="D33" s="12" t="s">
        <v>146</v>
      </c>
      <c r="E33" s="12" t="s">
        <v>317</v>
      </c>
      <c r="F33" s="13">
        <v>1.5</v>
      </c>
      <c r="G33" s="11" t="s">
        <v>147</v>
      </c>
      <c r="H33" s="8">
        <v>1.5</v>
      </c>
      <c r="I33" s="8"/>
    </row>
    <row r="34" s="2" customFormat="1" ht="34" customHeight="1" spans="1:9">
      <c r="A34" s="6">
        <v>30</v>
      </c>
      <c r="B34" s="12" t="s">
        <v>149</v>
      </c>
      <c r="C34" s="12" t="s">
        <v>150</v>
      </c>
      <c r="D34" s="12" t="s">
        <v>151</v>
      </c>
      <c r="E34" s="12" t="s">
        <v>317</v>
      </c>
      <c r="F34" s="13">
        <v>3</v>
      </c>
      <c r="G34" s="11" t="s">
        <v>152</v>
      </c>
      <c r="H34" s="8">
        <v>3</v>
      </c>
      <c r="I34" s="8"/>
    </row>
    <row r="35" s="2" customFormat="1" ht="34" customHeight="1" spans="1:9">
      <c r="A35" s="6">
        <v>31</v>
      </c>
      <c r="B35" s="12" t="s">
        <v>154</v>
      </c>
      <c r="C35" s="12" t="s">
        <v>155</v>
      </c>
      <c r="D35" s="12" t="s">
        <v>156</v>
      </c>
      <c r="E35" s="12" t="s">
        <v>317</v>
      </c>
      <c r="F35" s="13">
        <v>3</v>
      </c>
      <c r="G35" s="11" t="s">
        <v>322</v>
      </c>
      <c r="H35" s="8">
        <v>3</v>
      </c>
      <c r="I35" s="8"/>
    </row>
    <row r="36" s="2" customFormat="1" ht="34" customHeight="1" spans="1:9">
      <c r="A36" s="6">
        <v>32</v>
      </c>
      <c r="B36" s="12" t="s">
        <v>159</v>
      </c>
      <c r="C36" s="12" t="s">
        <v>160</v>
      </c>
      <c r="D36" s="12" t="s">
        <v>161</v>
      </c>
      <c r="E36" s="12" t="s">
        <v>317</v>
      </c>
      <c r="F36" s="13">
        <v>2</v>
      </c>
      <c r="G36" s="11" t="s">
        <v>323</v>
      </c>
      <c r="H36" s="8">
        <v>2</v>
      </c>
      <c r="I36" s="8"/>
    </row>
    <row r="37" s="2" customFormat="1" ht="34" customHeight="1" spans="1:9">
      <c r="A37" s="6">
        <v>33</v>
      </c>
      <c r="B37" s="12" t="s">
        <v>164</v>
      </c>
      <c r="C37" s="12" t="s">
        <v>165</v>
      </c>
      <c r="D37" s="12" t="s">
        <v>166</v>
      </c>
      <c r="E37" s="12" t="s">
        <v>317</v>
      </c>
      <c r="F37" s="13">
        <v>5</v>
      </c>
      <c r="G37" s="11" t="s">
        <v>324</v>
      </c>
      <c r="H37" s="8">
        <v>5</v>
      </c>
      <c r="I37" s="8"/>
    </row>
    <row r="38" s="2" customFormat="1" ht="34" customHeight="1" spans="1:9">
      <c r="A38" s="6">
        <v>34</v>
      </c>
      <c r="B38" s="12" t="s">
        <v>169</v>
      </c>
      <c r="C38" s="12" t="s">
        <v>170</v>
      </c>
      <c r="D38" s="12" t="s">
        <v>171</v>
      </c>
      <c r="E38" s="12" t="s">
        <v>317</v>
      </c>
      <c r="F38" s="13">
        <v>17</v>
      </c>
      <c r="G38" s="11" t="s">
        <v>172</v>
      </c>
      <c r="H38" s="8">
        <v>17</v>
      </c>
      <c r="I38" s="8"/>
    </row>
    <row r="39" s="2" customFormat="1" ht="34" customHeight="1" spans="1:9">
      <c r="A39" s="6">
        <v>35</v>
      </c>
      <c r="B39" s="12" t="s">
        <v>174</v>
      </c>
      <c r="C39" s="12" t="s">
        <v>175</v>
      </c>
      <c r="D39" s="12" t="s">
        <v>176</v>
      </c>
      <c r="E39" s="12" t="s">
        <v>317</v>
      </c>
      <c r="F39" s="13">
        <v>15</v>
      </c>
      <c r="G39" s="11" t="s">
        <v>177</v>
      </c>
      <c r="H39" s="8">
        <v>15</v>
      </c>
      <c r="I39" s="8"/>
    </row>
    <row r="40" s="2" customFormat="1" ht="34" customHeight="1" spans="1:9">
      <c r="A40" s="6">
        <v>36</v>
      </c>
      <c r="B40" s="12" t="s">
        <v>179</v>
      </c>
      <c r="C40" s="12" t="s">
        <v>180</v>
      </c>
      <c r="D40" s="12" t="s">
        <v>181</v>
      </c>
      <c r="E40" s="12" t="s">
        <v>317</v>
      </c>
      <c r="F40" s="13">
        <v>5</v>
      </c>
      <c r="G40" s="11" t="s">
        <v>182</v>
      </c>
      <c r="H40" s="8">
        <v>5</v>
      </c>
      <c r="I40" s="8"/>
    </row>
    <row r="41" s="2" customFormat="1" ht="34" customHeight="1" spans="1:9">
      <c r="A41" s="6">
        <v>37</v>
      </c>
      <c r="B41" s="12" t="s">
        <v>184</v>
      </c>
      <c r="C41" s="12" t="s">
        <v>185</v>
      </c>
      <c r="D41" s="12" t="s">
        <v>186</v>
      </c>
      <c r="E41" s="12" t="s">
        <v>317</v>
      </c>
      <c r="F41" s="13">
        <v>2.5</v>
      </c>
      <c r="G41" s="11" t="s">
        <v>325</v>
      </c>
      <c r="H41" s="8">
        <v>2.5</v>
      </c>
      <c r="I41" s="8"/>
    </row>
    <row r="42" s="2" customFormat="1" ht="34" customHeight="1" spans="1:9">
      <c r="A42" s="6">
        <v>38</v>
      </c>
      <c r="B42" s="12" t="s">
        <v>189</v>
      </c>
      <c r="C42" s="12" t="s">
        <v>190</v>
      </c>
      <c r="D42" s="12" t="s">
        <v>191</v>
      </c>
      <c r="E42" s="12" t="s">
        <v>317</v>
      </c>
      <c r="F42" s="13">
        <v>12</v>
      </c>
      <c r="G42" s="11" t="s">
        <v>192</v>
      </c>
      <c r="H42" s="8">
        <v>12</v>
      </c>
      <c r="I42" s="8"/>
    </row>
    <row r="43" s="2" customFormat="1" ht="34" customHeight="1" spans="1:9">
      <c r="A43" s="6">
        <v>39</v>
      </c>
      <c r="B43" s="12" t="s">
        <v>194</v>
      </c>
      <c r="C43" s="12" t="s">
        <v>195</v>
      </c>
      <c r="D43" s="12" t="s">
        <v>196</v>
      </c>
      <c r="E43" s="12" t="s">
        <v>317</v>
      </c>
      <c r="F43" s="13">
        <v>1.5</v>
      </c>
      <c r="G43" s="11" t="s">
        <v>197</v>
      </c>
      <c r="H43" s="8">
        <v>1.5</v>
      </c>
      <c r="I43" s="8"/>
    </row>
    <row r="44" s="2" customFormat="1" ht="34" customHeight="1" spans="1:9">
      <c r="A44" s="6">
        <v>40</v>
      </c>
      <c r="B44" s="12" t="s">
        <v>199</v>
      </c>
      <c r="C44" s="12" t="s">
        <v>200</v>
      </c>
      <c r="D44" s="12" t="s">
        <v>201</v>
      </c>
      <c r="E44" s="12" t="s">
        <v>317</v>
      </c>
      <c r="F44" s="13">
        <v>3</v>
      </c>
      <c r="G44" s="11" t="s">
        <v>202</v>
      </c>
      <c r="H44" s="8">
        <v>3</v>
      </c>
      <c r="I44" s="8"/>
    </row>
    <row r="45" s="2" customFormat="1" ht="34" customHeight="1" spans="1:9">
      <c r="A45" s="6">
        <v>41</v>
      </c>
      <c r="B45" s="12" t="s">
        <v>204</v>
      </c>
      <c r="C45" s="12" t="s">
        <v>205</v>
      </c>
      <c r="D45" s="12" t="s">
        <v>206</v>
      </c>
      <c r="E45" s="12" t="s">
        <v>317</v>
      </c>
      <c r="F45" s="13">
        <v>0.6</v>
      </c>
      <c r="G45" s="11" t="s">
        <v>207</v>
      </c>
      <c r="H45" s="8">
        <v>0.6</v>
      </c>
      <c r="I45" s="8"/>
    </row>
    <row r="46" s="2" customFormat="1" ht="34" customHeight="1" spans="1:9">
      <c r="A46" s="6">
        <v>42</v>
      </c>
      <c r="B46" s="12" t="s">
        <v>209</v>
      </c>
      <c r="C46" s="12" t="s">
        <v>210</v>
      </c>
      <c r="D46" s="12" t="s">
        <v>211</v>
      </c>
      <c r="E46" s="12" t="s">
        <v>317</v>
      </c>
      <c r="F46" s="13">
        <v>3</v>
      </c>
      <c r="G46" s="11" t="s">
        <v>212</v>
      </c>
      <c r="H46" s="8">
        <v>3</v>
      </c>
      <c r="I46" s="8"/>
    </row>
    <row r="47" s="2" customFormat="1" ht="34" customHeight="1" spans="1:9">
      <c r="A47" s="6">
        <v>43</v>
      </c>
      <c r="B47" s="12" t="s">
        <v>214</v>
      </c>
      <c r="C47" s="12" t="s">
        <v>215</v>
      </c>
      <c r="D47" s="12" t="s">
        <v>216</v>
      </c>
      <c r="E47" s="12" t="s">
        <v>317</v>
      </c>
      <c r="F47" s="13">
        <v>1.5</v>
      </c>
      <c r="G47" s="11" t="s">
        <v>326</v>
      </c>
      <c r="H47" s="8">
        <v>1.5</v>
      </c>
      <c r="I47" s="8"/>
    </row>
    <row r="48" s="2" customFormat="1" ht="34" customHeight="1" spans="1:9">
      <c r="A48" s="6">
        <v>44</v>
      </c>
      <c r="B48" s="12" t="s">
        <v>219</v>
      </c>
      <c r="C48" s="12" t="s">
        <v>220</v>
      </c>
      <c r="D48" s="12" t="s">
        <v>221</v>
      </c>
      <c r="E48" s="12" t="s">
        <v>317</v>
      </c>
      <c r="F48" s="13">
        <v>1.5</v>
      </c>
      <c r="G48" s="11" t="s">
        <v>222</v>
      </c>
      <c r="H48" s="8">
        <v>1.5</v>
      </c>
      <c r="I48" s="8"/>
    </row>
    <row r="49" s="2" customFormat="1" ht="34" customHeight="1" spans="1:9">
      <c r="A49" s="6">
        <v>45</v>
      </c>
      <c r="B49" s="12" t="s">
        <v>358</v>
      </c>
      <c r="C49" s="12" t="s">
        <v>225</v>
      </c>
      <c r="D49" s="12" t="s">
        <v>226</v>
      </c>
      <c r="E49" s="12" t="s">
        <v>317</v>
      </c>
      <c r="F49" s="13">
        <v>13</v>
      </c>
      <c r="G49" s="11" t="s">
        <v>227</v>
      </c>
      <c r="H49" s="8">
        <v>13</v>
      </c>
      <c r="I49" s="8"/>
    </row>
    <row r="50" s="2" customFormat="1" ht="34" customHeight="1" spans="1:9">
      <c r="A50" s="6">
        <v>46</v>
      </c>
      <c r="B50" s="6" t="s">
        <v>229</v>
      </c>
      <c r="C50" s="6" t="s">
        <v>230</v>
      </c>
      <c r="D50" s="6" t="s">
        <v>231</v>
      </c>
      <c r="E50" s="12" t="s">
        <v>317</v>
      </c>
      <c r="F50" s="13">
        <v>1.5</v>
      </c>
      <c r="G50" s="14" t="s">
        <v>232</v>
      </c>
      <c r="H50" s="8">
        <v>1.5</v>
      </c>
      <c r="I50" s="8"/>
    </row>
    <row r="51" s="2" customFormat="1" ht="34" customHeight="1" spans="1:9">
      <c r="A51" s="6">
        <v>47</v>
      </c>
      <c r="B51" s="6" t="s">
        <v>234</v>
      </c>
      <c r="C51" s="6" t="s">
        <v>235</v>
      </c>
      <c r="D51" s="6" t="s">
        <v>236</v>
      </c>
      <c r="E51" s="12" t="s">
        <v>317</v>
      </c>
      <c r="F51" s="7">
        <v>2</v>
      </c>
      <c r="G51" s="14" t="s">
        <v>327</v>
      </c>
      <c r="H51" s="8">
        <v>2</v>
      </c>
      <c r="I51" s="8"/>
    </row>
    <row r="52" s="2" customFormat="1" ht="34" customHeight="1" spans="1:9">
      <c r="A52" s="6">
        <v>48</v>
      </c>
      <c r="B52" s="6" t="s">
        <v>249</v>
      </c>
      <c r="C52" s="6" t="s">
        <v>250</v>
      </c>
      <c r="D52" s="6" t="s">
        <v>251</v>
      </c>
      <c r="E52" s="12" t="s">
        <v>317</v>
      </c>
      <c r="F52" s="7">
        <v>3</v>
      </c>
      <c r="G52" s="14" t="s">
        <v>252</v>
      </c>
      <c r="H52" s="8">
        <v>3</v>
      </c>
      <c r="I52" s="8"/>
    </row>
    <row r="53" s="2" customFormat="1" ht="34" customHeight="1" spans="1:9">
      <c r="A53" s="6">
        <v>49</v>
      </c>
      <c r="B53" s="12" t="s">
        <v>254</v>
      </c>
      <c r="C53" s="12" t="s">
        <v>255</v>
      </c>
      <c r="D53" s="12" t="s">
        <v>256</v>
      </c>
      <c r="E53" s="12" t="s">
        <v>317</v>
      </c>
      <c r="F53" s="13">
        <v>10</v>
      </c>
      <c r="G53" s="11" t="s">
        <v>257</v>
      </c>
      <c r="H53" s="8">
        <v>10</v>
      </c>
      <c r="I53" s="8"/>
    </row>
    <row r="54" s="2" customFormat="1" ht="34" customHeight="1" spans="1:9">
      <c r="A54" s="6">
        <v>50</v>
      </c>
      <c r="B54" s="12" t="s">
        <v>259</v>
      </c>
      <c r="C54" s="12" t="s">
        <v>260</v>
      </c>
      <c r="D54" s="12" t="s">
        <v>261</v>
      </c>
      <c r="E54" s="12" t="s">
        <v>317</v>
      </c>
      <c r="F54" s="13">
        <v>4.65</v>
      </c>
      <c r="G54" s="11" t="s">
        <v>262</v>
      </c>
      <c r="H54" s="8">
        <v>4.65</v>
      </c>
      <c r="I54" s="8"/>
    </row>
    <row r="55" s="2" customFormat="1" ht="34" customHeight="1" spans="1:9">
      <c r="A55" s="6">
        <v>51</v>
      </c>
      <c r="B55" s="15" t="s">
        <v>264</v>
      </c>
      <c r="C55" s="15" t="s">
        <v>265</v>
      </c>
      <c r="D55" s="15" t="s">
        <v>266</v>
      </c>
      <c r="E55" s="12" t="s">
        <v>317</v>
      </c>
      <c r="F55" s="8">
        <v>2</v>
      </c>
      <c r="G55" s="16" t="s">
        <v>267</v>
      </c>
      <c r="H55" s="8">
        <v>2</v>
      </c>
      <c r="I55" s="8"/>
    </row>
    <row r="56" s="2" customFormat="1" ht="34" customHeight="1" spans="1:9">
      <c r="A56" s="6">
        <v>52</v>
      </c>
      <c r="B56" s="15" t="s">
        <v>269</v>
      </c>
      <c r="C56" s="15" t="s">
        <v>270</v>
      </c>
      <c r="D56" s="15" t="s">
        <v>271</v>
      </c>
      <c r="E56" s="12" t="s">
        <v>317</v>
      </c>
      <c r="F56" s="8">
        <v>5</v>
      </c>
      <c r="G56" s="16" t="s">
        <v>328</v>
      </c>
      <c r="H56" s="8">
        <v>5</v>
      </c>
      <c r="I56" s="8"/>
    </row>
    <row r="57" s="2" customFormat="1" ht="34" customHeight="1" spans="1:9">
      <c r="A57" s="6">
        <v>53</v>
      </c>
      <c r="B57" s="15" t="s">
        <v>274</v>
      </c>
      <c r="C57" s="15" t="s">
        <v>275</v>
      </c>
      <c r="D57" s="15" t="s">
        <v>276</v>
      </c>
      <c r="E57" s="12" t="s">
        <v>317</v>
      </c>
      <c r="F57" s="8">
        <v>2</v>
      </c>
      <c r="G57" s="16" t="s">
        <v>329</v>
      </c>
      <c r="H57" s="8">
        <v>2</v>
      </c>
      <c r="I57" s="8"/>
    </row>
    <row r="58" s="2" customFormat="1" ht="34" customHeight="1" spans="1:9">
      <c r="A58" s="6">
        <v>54</v>
      </c>
      <c r="B58" s="15" t="s">
        <v>279</v>
      </c>
      <c r="C58" s="15" t="s">
        <v>280</v>
      </c>
      <c r="D58" s="15" t="s">
        <v>281</v>
      </c>
      <c r="E58" s="12" t="s">
        <v>317</v>
      </c>
      <c r="F58" s="8">
        <v>5</v>
      </c>
      <c r="G58" s="16" t="s">
        <v>330</v>
      </c>
      <c r="H58" s="8">
        <v>5</v>
      </c>
      <c r="I58" s="8"/>
    </row>
    <row r="59" s="2" customFormat="1" ht="34" customHeight="1" spans="1:9">
      <c r="A59" s="6">
        <v>55</v>
      </c>
      <c r="B59" s="15" t="s">
        <v>284</v>
      </c>
      <c r="C59" s="15" t="s">
        <v>285</v>
      </c>
      <c r="D59" s="15" t="s">
        <v>286</v>
      </c>
      <c r="E59" s="12" t="s">
        <v>317</v>
      </c>
      <c r="F59" s="8">
        <v>2</v>
      </c>
      <c r="G59" s="16" t="s">
        <v>287</v>
      </c>
      <c r="H59" s="8">
        <v>2</v>
      </c>
      <c r="I59" s="8"/>
    </row>
    <row r="60" s="2" customFormat="1" ht="34" customHeight="1" spans="1:9">
      <c r="A60" s="6">
        <v>56</v>
      </c>
      <c r="B60" s="15" t="s">
        <v>289</v>
      </c>
      <c r="C60" s="15" t="s">
        <v>290</v>
      </c>
      <c r="D60" s="15" t="s">
        <v>286</v>
      </c>
      <c r="E60" s="12" t="s">
        <v>317</v>
      </c>
      <c r="F60" s="8">
        <v>2</v>
      </c>
      <c r="G60" s="16" t="s">
        <v>331</v>
      </c>
      <c r="H60" s="8">
        <v>2</v>
      </c>
      <c r="I60" s="8"/>
    </row>
    <row r="61" s="2" customFormat="1" ht="34" customHeight="1" spans="1:9">
      <c r="A61" s="6">
        <v>57</v>
      </c>
      <c r="B61" s="15" t="s">
        <v>293</v>
      </c>
      <c r="C61" s="15" t="s">
        <v>294</v>
      </c>
      <c r="D61" s="15" t="s">
        <v>295</v>
      </c>
      <c r="E61" s="12" t="s">
        <v>317</v>
      </c>
      <c r="F61" s="8">
        <v>2</v>
      </c>
      <c r="G61" s="16" t="s">
        <v>296</v>
      </c>
      <c r="H61" s="8">
        <v>2</v>
      </c>
      <c r="I61" s="8"/>
    </row>
    <row r="62" s="2" customFormat="1" ht="34" customHeight="1" spans="1:9">
      <c r="A62" s="6">
        <v>58</v>
      </c>
      <c r="B62" s="15" t="s">
        <v>298</v>
      </c>
      <c r="C62" s="15" t="s">
        <v>299</v>
      </c>
      <c r="D62" s="15" t="s">
        <v>300</v>
      </c>
      <c r="E62" s="12" t="s">
        <v>317</v>
      </c>
      <c r="F62" s="8">
        <v>11</v>
      </c>
      <c r="G62" s="16" t="s">
        <v>301</v>
      </c>
      <c r="H62" s="8">
        <v>11</v>
      </c>
      <c r="I62" s="8"/>
    </row>
    <row r="63" s="2" customFormat="1" ht="34" customHeight="1" spans="1:9">
      <c r="A63" s="6">
        <v>59</v>
      </c>
      <c r="B63" s="15" t="s">
        <v>303</v>
      </c>
      <c r="C63" s="15" t="s">
        <v>304</v>
      </c>
      <c r="D63" s="15" t="s">
        <v>305</v>
      </c>
      <c r="E63" s="12" t="s">
        <v>317</v>
      </c>
      <c r="F63" s="8">
        <v>5</v>
      </c>
      <c r="G63" s="16" t="s">
        <v>306</v>
      </c>
      <c r="H63" s="8">
        <v>5</v>
      </c>
      <c r="I63" s="8"/>
    </row>
    <row r="64" s="2" customFormat="1" ht="34" customHeight="1" spans="1:9">
      <c r="A64" s="6">
        <v>60</v>
      </c>
      <c r="B64" s="15" t="s">
        <v>332</v>
      </c>
      <c r="C64" s="15" t="s">
        <v>11</v>
      </c>
      <c r="D64" s="15" t="s">
        <v>16</v>
      </c>
      <c r="E64" s="15" t="s">
        <v>333</v>
      </c>
      <c r="F64" s="8">
        <v>20.9</v>
      </c>
      <c r="G64" s="16" t="s">
        <v>334</v>
      </c>
      <c r="H64" s="8">
        <v>20.9</v>
      </c>
      <c r="I64" s="8"/>
    </row>
  </sheetData>
  <mergeCells count="3">
    <mergeCell ref="A1:I1"/>
    <mergeCell ref="G2:I2"/>
    <mergeCell ref="A4:B4"/>
  </mergeCells>
  <printOptions horizontalCentered="1"/>
  <pageMargins left="0.393055555555556" right="0.393055555555556" top="1.18055555555556" bottom="0.984027777777778" header="0.432638888888889" footer="0.59027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一次维养计划</vt:lpstr>
      <vt:lpstr>一次上报</vt:lpstr>
      <vt:lpstr>二次拨付</vt:lpstr>
      <vt:lpstr>三次拨付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二营长的意大利炮</cp:lastModifiedBy>
  <dcterms:created xsi:type="dcterms:W3CDTF">2022-03-29T01:05:00Z</dcterms:created>
  <dcterms:modified xsi:type="dcterms:W3CDTF">2022-12-08T07:06:07Z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937D5ECAB3D64EC1A1AAB1D627069415</vt:lpwstr>
  </property>
  <property fmtid="{D5CDD505-2E9C-101B-9397-08002B2CF9AE}" pid="3" name="KSOProductBuildVer">
    <vt:lpwstr>2052-11.1.0.12763</vt:lpwstr>
  </property>
</Properties>
</file>